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Logs\"/>
    </mc:Choice>
  </mc:AlternateContent>
  <bookViews>
    <workbookView xWindow="0" yWindow="0" windowWidth="28770" windowHeight="12315" tabRatio="1000"/>
  </bookViews>
  <sheets>
    <sheet name="Heren - Ptn" sheetId="1" r:id="rId1"/>
    <sheet name="Dames - Ptn" sheetId="4" r:id="rId2"/>
    <sheet name="Jeugd -18j - Ptn" sheetId="6" r:id="rId3"/>
  </sheets>
  <definedNames>
    <definedName name="_xlnm._FilterDatabase" localSheetId="0" hidden="1">'Heren - Ptn'!$B$1:$CJ$45</definedName>
  </definedNames>
  <calcPr calcId="152511"/>
</workbook>
</file>

<file path=xl/calcChain.xml><?xml version="1.0" encoding="utf-8"?>
<calcChain xmlns="http://schemas.openxmlformats.org/spreadsheetml/2006/main">
  <c r="CF13" i="6" l="1"/>
  <c r="BT13" i="6"/>
  <c r="AA45" i="1" l="1"/>
  <c r="AR45" i="1" l="1"/>
  <c r="Q45" i="1" l="1"/>
  <c r="P34" i="4"/>
  <c r="D45" i="1" l="1"/>
  <c r="I45" i="1"/>
  <c r="H34" i="4"/>
  <c r="L33" i="4" l="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A3" i="6"/>
  <c r="A4" i="6" s="1"/>
  <c r="A5" i="6" s="1"/>
  <c r="A6" i="6" s="1"/>
  <c r="A7" i="6" s="1"/>
  <c r="A8" i="6" s="1"/>
  <c r="A9" i="6" s="1"/>
  <c r="A10" i="6" s="1"/>
  <c r="A11" i="6" s="1"/>
  <c r="A12" i="6" s="1"/>
  <c r="CK7" i="6"/>
  <c r="BX7" i="6"/>
  <c r="BK7" i="6"/>
  <c r="AZ7" i="6"/>
  <c r="AP7" i="6"/>
  <c r="AC7" i="6"/>
  <c r="S7" i="6"/>
  <c r="CM7" i="6" s="1"/>
  <c r="CH34" i="1"/>
  <c r="BU34" i="1"/>
  <c r="BH34" i="1"/>
  <c r="AW34" i="1"/>
  <c r="AM34" i="1"/>
  <c r="Y34" i="1"/>
  <c r="CE23" i="4"/>
  <c r="BR23" i="4"/>
  <c r="BE23" i="4"/>
  <c r="AT23" i="4"/>
  <c r="AK23" i="4"/>
  <c r="X23" i="4"/>
  <c r="CG23" i="4"/>
  <c r="CH3" i="1"/>
  <c r="BU3" i="1"/>
  <c r="BH3" i="1"/>
  <c r="AW3" i="1"/>
  <c r="AM3" i="1"/>
  <c r="Y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J34" i="1" l="1"/>
  <c r="CJ3" i="1"/>
  <c r="A34" i="1"/>
  <c r="A35" i="1" s="1"/>
  <c r="A36" i="1" s="1"/>
  <c r="A37" i="1" s="1"/>
  <c r="A38" i="1" s="1"/>
  <c r="A39" i="1" s="1"/>
  <c r="A40" i="1" s="1"/>
  <c r="A41" i="1" s="1"/>
  <c r="CD45" i="1"/>
  <c r="BZ34" i="4"/>
  <c r="BT34" i="4"/>
  <c r="BW45" i="1"/>
  <c r="A42" i="1" l="1"/>
  <c r="A43" i="1" s="1"/>
  <c r="A44" i="1" s="1"/>
  <c r="CF45" i="1" l="1"/>
  <c r="CG45" i="1"/>
  <c r="CC34" i="4"/>
  <c r="CH44" i="1"/>
  <c r="CH43" i="1"/>
  <c r="CH42" i="1"/>
  <c r="CH41" i="1"/>
  <c r="CH40" i="1"/>
  <c r="CH39" i="1"/>
  <c r="CH38" i="1"/>
  <c r="CH37" i="1"/>
  <c r="CH36" i="1"/>
  <c r="CH35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H2" i="1"/>
  <c r="CE13" i="6" l="1"/>
  <c r="CD13" i="6"/>
  <c r="BW34" i="4"/>
  <c r="BP34" i="4"/>
  <c r="BS45" i="1"/>
  <c r="BO45" i="1"/>
  <c r="BL34" i="4"/>
  <c r="BK34" i="4"/>
  <c r="BN45" i="1"/>
  <c r="BZ45" i="1" l="1"/>
  <c r="CE45" i="1"/>
  <c r="CC45" i="1"/>
  <c r="CB45" i="1"/>
  <c r="CA45" i="1"/>
  <c r="BY45" i="1"/>
  <c r="BX45" i="1"/>
  <c r="BV45" i="1"/>
  <c r="BU34" i="4"/>
  <c r="AG45" i="1"/>
  <c r="AZ34" i="4"/>
  <c r="AY34" i="4"/>
  <c r="AW34" i="4"/>
  <c r="BC45" i="1"/>
  <c r="BB45" i="1"/>
  <c r="AZ45" i="1"/>
  <c r="BQ34" i="4" l="1"/>
  <c r="BT45" i="1"/>
  <c r="BJ45" i="1"/>
  <c r="BG34" i="4"/>
  <c r="BA45" i="1"/>
  <c r="AX34" i="4"/>
  <c r="AQ34" i="4"/>
  <c r="AU45" i="1"/>
  <c r="BM34" i="4" l="1"/>
  <c r="BP45" i="1"/>
  <c r="AO34" i="4" l="1"/>
  <c r="AQ45" i="1"/>
  <c r="AP45" i="1" l="1"/>
  <c r="AL34" i="4"/>
  <c r="AM34" i="4"/>
  <c r="AN34" i="4"/>
  <c r="AP34" i="4"/>
  <c r="AR34" i="4"/>
  <c r="AS34" i="4"/>
  <c r="AH45" i="1"/>
  <c r="AE34" i="4"/>
  <c r="W45" i="1" l="1"/>
  <c r="C45" i="1" l="1"/>
  <c r="L45" i="1"/>
  <c r="K45" i="1"/>
  <c r="J45" i="1"/>
  <c r="H45" i="1"/>
  <c r="G45" i="1"/>
  <c r="F45" i="1"/>
  <c r="E45" i="1"/>
  <c r="V45" i="1"/>
  <c r="U45" i="1"/>
  <c r="T45" i="1"/>
  <c r="S45" i="1"/>
  <c r="R45" i="1"/>
  <c r="P45" i="1"/>
  <c r="O45" i="1"/>
  <c r="N45" i="1"/>
  <c r="X45" i="1"/>
  <c r="BU44" i="1"/>
  <c r="BH44" i="1"/>
  <c r="AW44" i="1"/>
  <c r="AM44" i="1"/>
  <c r="Y44" i="1"/>
  <c r="D34" i="4"/>
  <c r="CK9" i="6"/>
  <c r="BX9" i="6"/>
  <c r="BK9" i="6"/>
  <c r="AZ9" i="6"/>
  <c r="AP9" i="6"/>
  <c r="AC9" i="6"/>
  <c r="S9" i="6"/>
  <c r="CK8" i="6"/>
  <c r="BX8" i="6"/>
  <c r="BK8" i="6"/>
  <c r="AZ8" i="6"/>
  <c r="AP8" i="6"/>
  <c r="AC8" i="6"/>
  <c r="S8" i="6"/>
  <c r="CK6" i="6"/>
  <c r="BX6" i="6"/>
  <c r="BK6" i="6"/>
  <c r="AZ6" i="6"/>
  <c r="AP6" i="6"/>
  <c r="AC6" i="6"/>
  <c r="S6" i="6"/>
  <c r="CM6" i="6" s="1"/>
  <c r="CE29" i="4"/>
  <c r="BR29" i="4"/>
  <c r="BE29" i="4"/>
  <c r="AT29" i="4"/>
  <c r="AK29" i="4"/>
  <c r="X29" i="4"/>
  <c r="CE28" i="4"/>
  <c r="BR28" i="4"/>
  <c r="BE28" i="4"/>
  <c r="AT28" i="4"/>
  <c r="AK28" i="4"/>
  <c r="X28" i="4"/>
  <c r="CE27" i="4"/>
  <c r="BR27" i="4"/>
  <c r="BE27" i="4"/>
  <c r="AT27" i="4"/>
  <c r="AK27" i="4"/>
  <c r="X27" i="4"/>
  <c r="CE26" i="4"/>
  <c r="BR26" i="4"/>
  <c r="BE26" i="4"/>
  <c r="AT26" i="4"/>
  <c r="AK26" i="4"/>
  <c r="X26" i="4"/>
  <c r="CE25" i="4"/>
  <c r="BR25" i="4"/>
  <c r="BE25" i="4"/>
  <c r="AT25" i="4"/>
  <c r="AK25" i="4"/>
  <c r="X25" i="4"/>
  <c r="X2" i="4"/>
  <c r="AK2" i="4"/>
  <c r="AT2" i="4"/>
  <c r="BE2" i="4"/>
  <c r="BR2" i="4"/>
  <c r="CE2" i="4"/>
  <c r="X3" i="4"/>
  <c r="AK3" i="4"/>
  <c r="AT3" i="4"/>
  <c r="BE3" i="4"/>
  <c r="BR3" i="4"/>
  <c r="CE3" i="4"/>
  <c r="X4" i="4"/>
  <c r="AK4" i="4"/>
  <c r="AT4" i="4"/>
  <c r="BE4" i="4"/>
  <c r="BR4" i="4"/>
  <c r="CE4" i="4"/>
  <c r="X5" i="4"/>
  <c r="AK5" i="4"/>
  <c r="AT5" i="4"/>
  <c r="BE5" i="4"/>
  <c r="BR5" i="4"/>
  <c r="CE5" i="4"/>
  <c r="X6" i="4"/>
  <c r="AK6" i="4"/>
  <c r="AT6" i="4"/>
  <c r="BE6" i="4"/>
  <c r="BR6" i="4"/>
  <c r="CE6" i="4"/>
  <c r="X7" i="4"/>
  <c r="AK7" i="4"/>
  <c r="AT7" i="4"/>
  <c r="BE7" i="4"/>
  <c r="BR7" i="4"/>
  <c r="CE7" i="4"/>
  <c r="X8" i="4"/>
  <c r="AK8" i="4"/>
  <c r="AT8" i="4"/>
  <c r="BE8" i="4"/>
  <c r="BR8" i="4"/>
  <c r="CE8" i="4"/>
  <c r="X9" i="4"/>
  <c r="AK9" i="4"/>
  <c r="AT9" i="4"/>
  <c r="BE9" i="4"/>
  <c r="BR9" i="4"/>
  <c r="CE9" i="4"/>
  <c r="X10" i="4"/>
  <c r="AK10" i="4"/>
  <c r="AT10" i="4"/>
  <c r="BE10" i="4"/>
  <c r="BR10" i="4"/>
  <c r="CE10" i="4"/>
  <c r="X11" i="4"/>
  <c r="AK11" i="4"/>
  <c r="AT11" i="4"/>
  <c r="BE11" i="4"/>
  <c r="BR11" i="4"/>
  <c r="CE11" i="4"/>
  <c r="X12" i="4"/>
  <c r="AK12" i="4"/>
  <c r="AT12" i="4"/>
  <c r="BE12" i="4"/>
  <c r="BR12" i="4"/>
  <c r="CE12" i="4"/>
  <c r="X13" i="4"/>
  <c r="AK13" i="4"/>
  <c r="AT13" i="4"/>
  <c r="BE13" i="4"/>
  <c r="BR13" i="4"/>
  <c r="CE13" i="4"/>
  <c r="X14" i="4"/>
  <c r="AK14" i="4"/>
  <c r="AT14" i="4"/>
  <c r="BE14" i="4"/>
  <c r="BR14" i="4"/>
  <c r="CE14" i="4"/>
  <c r="X15" i="4"/>
  <c r="AK15" i="4"/>
  <c r="AT15" i="4"/>
  <c r="BE15" i="4"/>
  <c r="BR15" i="4"/>
  <c r="CE15" i="4"/>
  <c r="X16" i="4"/>
  <c r="AK16" i="4"/>
  <c r="AT16" i="4"/>
  <c r="BE16" i="4"/>
  <c r="BR16" i="4"/>
  <c r="CE16" i="4"/>
  <c r="X17" i="4"/>
  <c r="AK17" i="4"/>
  <c r="AT17" i="4"/>
  <c r="BE17" i="4"/>
  <c r="BR17" i="4"/>
  <c r="CE17" i="4"/>
  <c r="X18" i="4"/>
  <c r="AK18" i="4"/>
  <c r="AT18" i="4"/>
  <c r="BE18" i="4"/>
  <c r="BR18" i="4"/>
  <c r="CE18" i="4"/>
  <c r="X19" i="4"/>
  <c r="AK19" i="4"/>
  <c r="AT19" i="4"/>
  <c r="BE19" i="4"/>
  <c r="BR19" i="4"/>
  <c r="CE19" i="4"/>
  <c r="X20" i="4"/>
  <c r="AK20" i="4"/>
  <c r="AT20" i="4"/>
  <c r="BE20" i="4"/>
  <c r="BR20" i="4"/>
  <c r="CE20" i="4"/>
  <c r="X21" i="4"/>
  <c r="AK21" i="4"/>
  <c r="AT21" i="4"/>
  <c r="BE21" i="4"/>
  <c r="BR21" i="4"/>
  <c r="CE21" i="4"/>
  <c r="X22" i="4"/>
  <c r="AK22" i="4"/>
  <c r="AT22" i="4"/>
  <c r="BE22" i="4"/>
  <c r="BR22" i="4"/>
  <c r="CE22" i="4"/>
  <c r="X24" i="4"/>
  <c r="AK24" i="4"/>
  <c r="AT24" i="4"/>
  <c r="BE24" i="4"/>
  <c r="BR24" i="4"/>
  <c r="CE24" i="4"/>
  <c r="X30" i="4"/>
  <c r="AK30" i="4"/>
  <c r="AT30" i="4"/>
  <c r="BE30" i="4"/>
  <c r="BR30" i="4"/>
  <c r="CE30" i="4"/>
  <c r="X31" i="4"/>
  <c r="AK31" i="4"/>
  <c r="AT31" i="4"/>
  <c r="BE31" i="4"/>
  <c r="BR31" i="4"/>
  <c r="CE31" i="4"/>
  <c r="X32" i="4"/>
  <c r="AK32" i="4"/>
  <c r="AT32" i="4"/>
  <c r="BE32" i="4"/>
  <c r="BR32" i="4"/>
  <c r="CE32" i="4"/>
  <c r="X33" i="4"/>
  <c r="AK33" i="4"/>
  <c r="AT33" i="4"/>
  <c r="BE33" i="4"/>
  <c r="BR33" i="4"/>
  <c r="CE33" i="4"/>
  <c r="CM9" i="6" l="1"/>
  <c r="CM8" i="6"/>
  <c r="CG28" i="4"/>
  <c r="CG30" i="4"/>
  <c r="CG20" i="4"/>
  <c r="CG16" i="4"/>
  <c r="CG12" i="4"/>
  <c r="CG8" i="4"/>
  <c r="CG4" i="4"/>
  <c r="CG31" i="4"/>
  <c r="CG21" i="4"/>
  <c r="CG17" i="4"/>
  <c r="CG13" i="4"/>
  <c r="CG9" i="4"/>
  <c r="CG5" i="4"/>
  <c r="CG27" i="4"/>
  <c r="CG32" i="4"/>
  <c r="CG22" i="4"/>
  <c r="CG18" i="4"/>
  <c r="CG14" i="4"/>
  <c r="CG10" i="4"/>
  <c r="CG6" i="4"/>
  <c r="CG2" i="4"/>
  <c r="CG26" i="4"/>
  <c r="CG33" i="4"/>
  <c r="CG24" i="4"/>
  <c r="CG19" i="4"/>
  <c r="CG15" i="4"/>
  <c r="CG11" i="4"/>
  <c r="CG7" i="4"/>
  <c r="CG3" i="4"/>
  <c r="CG25" i="4"/>
  <c r="CG29" i="4"/>
  <c r="CJ44" i="1"/>
  <c r="CI45" i="1"/>
  <c r="CI13" i="6"/>
  <c r="CG13" i="6"/>
  <c r="CB34" i="4" l="1"/>
  <c r="BW13" i="6" l="1"/>
  <c r="AU34" i="4" l="1"/>
  <c r="AV34" i="4"/>
  <c r="BA34" i="4"/>
  <c r="BB34" i="4"/>
  <c r="BC34" i="4"/>
  <c r="BD34" i="4"/>
  <c r="Y43" i="1"/>
  <c r="Y42" i="1"/>
  <c r="Y41" i="1"/>
  <c r="Y40" i="1"/>
  <c r="Y39" i="1"/>
  <c r="Y38" i="1"/>
  <c r="Y37" i="1"/>
  <c r="Y36" i="1"/>
  <c r="Y35" i="1"/>
  <c r="Y33" i="1"/>
  <c r="Y32" i="1"/>
  <c r="Y3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2" i="1"/>
  <c r="Y30" i="1"/>
  <c r="CK3" i="6"/>
  <c r="BX3" i="6"/>
  <c r="BK3" i="6"/>
  <c r="AZ3" i="6"/>
  <c r="AP3" i="6"/>
  <c r="AC3" i="6"/>
  <c r="S3" i="6"/>
  <c r="CK4" i="6"/>
  <c r="BX4" i="6"/>
  <c r="BK4" i="6"/>
  <c r="AZ4" i="6"/>
  <c r="AP4" i="6"/>
  <c r="AC4" i="6"/>
  <c r="S4" i="6"/>
  <c r="CM4" i="6" s="1"/>
  <c r="Y34" i="4"/>
  <c r="Z34" i="4"/>
  <c r="AA34" i="4"/>
  <c r="AB34" i="4"/>
  <c r="AC34" i="4"/>
  <c r="AD34" i="4"/>
  <c r="AF34" i="4"/>
  <c r="AG34" i="4"/>
  <c r="AH34" i="4"/>
  <c r="AI34" i="4"/>
  <c r="AJ34" i="4"/>
  <c r="R34" i="4"/>
  <c r="G13" i="6"/>
  <c r="CK2" i="6"/>
  <c r="BX2" i="6"/>
  <c r="BK2" i="6"/>
  <c r="AZ2" i="6"/>
  <c r="AP2" i="6"/>
  <c r="AC2" i="6"/>
  <c r="S2" i="6"/>
  <c r="CM2" i="6" s="1"/>
  <c r="BU24" i="1"/>
  <c r="BH24" i="1"/>
  <c r="AW24" i="1"/>
  <c r="AM24" i="1"/>
  <c r="BU12" i="1"/>
  <c r="BH12" i="1"/>
  <c r="AW12" i="1"/>
  <c r="AM12" i="1"/>
  <c r="BU42" i="1"/>
  <c r="BH42" i="1"/>
  <c r="AW42" i="1"/>
  <c r="AM42" i="1"/>
  <c r="BU41" i="1"/>
  <c r="BH41" i="1"/>
  <c r="AW41" i="1"/>
  <c r="AM41" i="1"/>
  <c r="BU40" i="1"/>
  <c r="BH40" i="1"/>
  <c r="AW40" i="1"/>
  <c r="AM40" i="1"/>
  <c r="BU39" i="1"/>
  <c r="BH39" i="1"/>
  <c r="AW39" i="1"/>
  <c r="AM39" i="1"/>
  <c r="BU38" i="1"/>
  <c r="BH38" i="1"/>
  <c r="AW38" i="1"/>
  <c r="AM38" i="1"/>
  <c r="BU37" i="1"/>
  <c r="BH37" i="1"/>
  <c r="AW37" i="1"/>
  <c r="AM37" i="1"/>
  <c r="BU36" i="1"/>
  <c r="BH36" i="1"/>
  <c r="AW36" i="1"/>
  <c r="AM36" i="1"/>
  <c r="BU35" i="1"/>
  <c r="BH35" i="1"/>
  <c r="AW35" i="1"/>
  <c r="AM35" i="1"/>
  <c r="BU33" i="1"/>
  <c r="BH33" i="1"/>
  <c r="AW33" i="1"/>
  <c r="AM33" i="1"/>
  <c r="BU32" i="1"/>
  <c r="BH32" i="1"/>
  <c r="AW32" i="1"/>
  <c r="AM32" i="1"/>
  <c r="BU31" i="1"/>
  <c r="BH31" i="1"/>
  <c r="AW31" i="1"/>
  <c r="AM31" i="1"/>
  <c r="BU30" i="1"/>
  <c r="BH30" i="1"/>
  <c r="AW30" i="1"/>
  <c r="AM30" i="1"/>
  <c r="BU29" i="1"/>
  <c r="BH29" i="1"/>
  <c r="AW29" i="1"/>
  <c r="AM29" i="1"/>
  <c r="BU28" i="1"/>
  <c r="BH28" i="1"/>
  <c r="AW28" i="1"/>
  <c r="AM28" i="1"/>
  <c r="BU27" i="1"/>
  <c r="BH27" i="1"/>
  <c r="AW27" i="1"/>
  <c r="AM27" i="1"/>
  <c r="BU26" i="1"/>
  <c r="BH26" i="1"/>
  <c r="AW26" i="1"/>
  <c r="AM26" i="1"/>
  <c r="BU25" i="1"/>
  <c r="BH25" i="1"/>
  <c r="AW25" i="1"/>
  <c r="AM25" i="1"/>
  <c r="BU23" i="1"/>
  <c r="BH23" i="1"/>
  <c r="AW23" i="1"/>
  <c r="AM23" i="1"/>
  <c r="BU22" i="1"/>
  <c r="BH22" i="1"/>
  <c r="AW22" i="1"/>
  <c r="AM22" i="1"/>
  <c r="BU21" i="1"/>
  <c r="BH21" i="1"/>
  <c r="AW21" i="1"/>
  <c r="AM21" i="1"/>
  <c r="BU20" i="1"/>
  <c r="BH20" i="1"/>
  <c r="AW20" i="1"/>
  <c r="AM20" i="1"/>
  <c r="BU19" i="1"/>
  <c r="BH19" i="1"/>
  <c r="AW19" i="1"/>
  <c r="AM19" i="1"/>
  <c r="BU18" i="1"/>
  <c r="BH18" i="1"/>
  <c r="AW18" i="1"/>
  <c r="AM18" i="1"/>
  <c r="BU17" i="1"/>
  <c r="BH17" i="1"/>
  <c r="AW17" i="1"/>
  <c r="AM17" i="1"/>
  <c r="BU16" i="1"/>
  <c r="BH16" i="1"/>
  <c r="AW16" i="1"/>
  <c r="AM16" i="1"/>
  <c r="BU15" i="1"/>
  <c r="BH15" i="1"/>
  <c r="AW15" i="1"/>
  <c r="AM15" i="1"/>
  <c r="BU14" i="1"/>
  <c r="BH14" i="1"/>
  <c r="AW14" i="1"/>
  <c r="AM14" i="1"/>
  <c r="BU13" i="1"/>
  <c r="BH13" i="1"/>
  <c r="AW13" i="1"/>
  <c r="AM13" i="1"/>
  <c r="BU11" i="1"/>
  <c r="BH11" i="1"/>
  <c r="AW11" i="1"/>
  <c r="AM11" i="1"/>
  <c r="BU10" i="1"/>
  <c r="BH10" i="1"/>
  <c r="AW10" i="1"/>
  <c r="AM10" i="1"/>
  <c r="BU9" i="1"/>
  <c r="BH9" i="1"/>
  <c r="AW9" i="1"/>
  <c r="AM9" i="1"/>
  <c r="BU8" i="1"/>
  <c r="BH8" i="1"/>
  <c r="AW8" i="1"/>
  <c r="AM8" i="1"/>
  <c r="BU7" i="1"/>
  <c r="BH7" i="1"/>
  <c r="AW7" i="1"/>
  <c r="AM7" i="1"/>
  <c r="BU6" i="1"/>
  <c r="BH6" i="1"/>
  <c r="AW6" i="1"/>
  <c r="AM6" i="1"/>
  <c r="BU5" i="1"/>
  <c r="BH5" i="1"/>
  <c r="AW5" i="1"/>
  <c r="AM5" i="1"/>
  <c r="BU4" i="1"/>
  <c r="BH4" i="1"/>
  <c r="AW4" i="1"/>
  <c r="AM4" i="1"/>
  <c r="BU2" i="1"/>
  <c r="BH2" i="1"/>
  <c r="AW2" i="1"/>
  <c r="AM2" i="1"/>
  <c r="BH13" i="6"/>
  <c r="BG13" i="6"/>
  <c r="BF13" i="6"/>
  <c r="AX13" i="6"/>
  <c r="AW13" i="6"/>
  <c r="AZ5" i="6"/>
  <c r="AZ10" i="6"/>
  <c r="AZ11" i="6"/>
  <c r="AZ12" i="6"/>
  <c r="AV45" i="1"/>
  <c r="AT45" i="1"/>
  <c r="AS45" i="1"/>
  <c r="AO45" i="1"/>
  <c r="AN45" i="1"/>
  <c r="AF45" i="1"/>
  <c r="AO13" i="6"/>
  <c r="AN13" i="6"/>
  <c r="AM13" i="6"/>
  <c r="AL13" i="6"/>
  <c r="AK13" i="6"/>
  <c r="AJ13" i="6"/>
  <c r="AL45" i="1"/>
  <c r="Q34" i="4"/>
  <c r="M34" i="4"/>
  <c r="A3" i="4"/>
  <c r="A4" i="4" s="1"/>
  <c r="A5" i="4" s="1"/>
  <c r="A6" i="4" s="1"/>
  <c r="A7" i="4" s="1"/>
  <c r="A8" i="4" s="1"/>
  <c r="I13" i="6"/>
  <c r="BK45" i="1"/>
  <c r="BI34" i="4"/>
  <c r="AX45" i="1"/>
  <c r="AY45" i="1"/>
  <c r="BF45" i="1"/>
  <c r="BG45" i="1"/>
  <c r="BH43" i="1"/>
  <c r="AI45" i="1"/>
  <c r="AD45" i="1"/>
  <c r="BR45" i="1"/>
  <c r="BQ45" i="1"/>
  <c r="BM45" i="1"/>
  <c r="BL45" i="1"/>
  <c r="BI45" i="1"/>
  <c r="BE45" i="1"/>
  <c r="BD45" i="1"/>
  <c r="AK45" i="1"/>
  <c r="AJ45" i="1"/>
  <c r="AE45" i="1"/>
  <c r="AC45" i="1"/>
  <c r="AB45" i="1"/>
  <c r="Z45" i="1"/>
  <c r="BU43" i="1"/>
  <c r="AW43" i="1"/>
  <c r="AM43" i="1"/>
  <c r="CD34" i="4"/>
  <c r="CH13" i="6"/>
  <c r="Z13" i="6"/>
  <c r="Q13" i="6"/>
  <c r="P13" i="6"/>
  <c r="U34" i="4"/>
  <c r="C34" i="4"/>
  <c r="E34" i="4"/>
  <c r="F34" i="4"/>
  <c r="G34" i="4"/>
  <c r="I34" i="4"/>
  <c r="J34" i="4"/>
  <c r="K34" i="4"/>
  <c r="N34" i="4"/>
  <c r="O34" i="4"/>
  <c r="S34" i="4"/>
  <c r="T34" i="4"/>
  <c r="V34" i="4"/>
  <c r="W34" i="4"/>
  <c r="BF34" i="4"/>
  <c r="BH34" i="4"/>
  <c r="BJ34" i="4"/>
  <c r="BN34" i="4"/>
  <c r="BO34" i="4"/>
  <c r="BS34" i="4"/>
  <c r="BV34" i="4"/>
  <c r="BX34" i="4"/>
  <c r="BY34" i="4"/>
  <c r="CA34" i="4"/>
  <c r="CF34" i="4"/>
  <c r="CL13" i="6"/>
  <c r="CJ13" i="6"/>
  <c r="CC13" i="6"/>
  <c r="CB13" i="6"/>
  <c r="CA13" i="6"/>
  <c r="BZ13" i="6"/>
  <c r="BY13" i="6"/>
  <c r="BV13" i="6"/>
  <c r="BU13" i="6"/>
  <c r="BS13" i="6"/>
  <c r="BR13" i="6"/>
  <c r="BQ13" i="6"/>
  <c r="BP13" i="6"/>
  <c r="BO13" i="6"/>
  <c r="BN13" i="6"/>
  <c r="BM13" i="6"/>
  <c r="BL13" i="6"/>
  <c r="BJ13" i="6"/>
  <c r="BI13" i="6"/>
  <c r="BE13" i="6"/>
  <c r="BD13" i="6"/>
  <c r="BC13" i="6"/>
  <c r="BB13" i="6"/>
  <c r="BA13" i="6"/>
  <c r="AY13" i="6"/>
  <c r="AV13" i="6"/>
  <c r="AU13" i="6"/>
  <c r="AT13" i="6"/>
  <c r="AS13" i="6"/>
  <c r="AR13" i="6"/>
  <c r="AQ13" i="6"/>
  <c r="AI13" i="6"/>
  <c r="AH13" i="6"/>
  <c r="AG13" i="6"/>
  <c r="AF13" i="6"/>
  <c r="AE13" i="6"/>
  <c r="AD13" i="6"/>
  <c r="AB13" i="6"/>
  <c r="AA13" i="6"/>
  <c r="Y13" i="6"/>
  <c r="X13" i="6"/>
  <c r="W13" i="6"/>
  <c r="V13" i="6"/>
  <c r="U13" i="6"/>
  <c r="T13" i="6"/>
  <c r="R13" i="6"/>
  <c r="O13" i="6"/>
  <c r="N13" i="6"/>
  <c r="M13" i="6"/>
  <c r="L13" i="6"/>
  <c r="K13" i="6"/>
  <c r="J13" i="6"/>
  <c r="H13" i="6"/>
  <c r="F13" i="6"/>
  <c r="E13" i="6"/>
  <c r="D13" i="6"/>
  <c r="CK12" i="6"/>
  <c r="BX12" i="6"/>
  <c r="BK12" i="6"/>
  <c r="AP12" i="6"/>
  <c r="AC12" i="6"/>
  <c r="S12" i="6"/>
  <c r="CK11" i="6"/>
  <c r="BX11" i="6"/>
  <c r="BK11" i="6"/>
  <c r="AP11" i="6"/>
  <c r="AC11" i="6"/>
  <c r="S11" i="6"/>
  <c r="CK10" i="6"/>
  <c r="BX10" i="6"/>
  <c r="BK10" i="6"/>
  <c r="AP10" i="6"/>
  <c r="AC10" i="6"/>
  <c r="S10" i="6"/>
  <c r="CK5" i="6"/>
  <c r="BX5" i="6"/>
  <c r="BK5" i="6"/>
  <c r="AP5" i="6"/>
  <c r="AC5" i="6"/>
  <c r="S5" i="6"/>
  <c r="CM10" i="6" l="1"/>
  <c r="CM12" i="6"/>
  <c r="CM5" i="6"/>
  <c r="CM11" i="6"/>
  <c r="CM3" i="6"/>
  <c r="CJ2" i="1"/>
  <c r="CJ7" i="1"/>
  <c r="CJ11" i="1"/>
  <c r="CJ16" i="1"/>
  <c r="CJ20" i="1"/>
  <c r="CJ25" i="1"/>
  <c r="CJ29" i="1"/>
  <c r="CJ33" i="1"/>
  <c r="CJ38" i="1"/>
  <c r="CJ42" i="1"/>
  <c r="CJ43" i="1"/>
  <c r="CJ5" i="1"/>
  <c r="CJ9" i="1"/>
  <c r="CJ14" i="1"/>
  <c r="CJ18" i="1"/>
  <c r="CJ22" i="1"/>
  <c r="CJ27" i="1"/>
  <c r="CJ31" i="1"/>
  <c r="CJ36" i="1"/>
  <c r="CJ40" i="1"/>
  <c r="CJ24" i="1"/>
  <c r="CJ6" i="1"/>
  <c r="CJ10" i="1"/>
  <c r="CJ15" i="1"/>
  <c r="CJ19" i="1"/>
  <c r="CJ23" i="1"/>
  <c r="CJ28" i="1"/>
  <c r="CJ32" i="1"/>
  <c r="CJ37" i="1"/>
  <c r="CJ41" i="1"/>
  <c r="CJ4" i="1"/>
  <c r="CJ8" i="1"/>
  <c r="CJ13" i="1"/>
  <c r="CJ17" i="1"/>
  <c r="CJ21" i="1"/>
  <c r="CJ26" i="1"/>
  <c r="CJ30" i="1"/>
  <c r="CJ35" i="1"/>
  <c r="CJ39" i="1"/>
  <c r="CJ12" i="1"/>
  <c r="AW45" i="1"/>
  <c r="BH45" i="1"/>
  <c r="M45" i="1"/>
  <c r="BU45" i="1"/>
  <c r="AM45" i="1"/>
  <c r="CH45" i="1"/>
  <c r="Y45" i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CE34" i="4"/>
  <c r="AC13" i="6"/>
  <c r="S13" i="6"/>
  <c r="AP13" i="6"/>
  <c r="AK34" i="4"/>
  <c r="BR34" i="4"/>
  <c r="AT34" i="4"/>
  <c r="BX13" i="6"/>
  <c r="L34" i="4"/>
  <c r="AZ13" i="6"/>
  <c r="CK13" i="6"/>
  <c r="X34" i="4"/>
  <c r="BE34" i="4"/>
  <c r="BK13" i="6"/>
  <c r="CJ45" i="1" l="1"/>
  <c r="A27" i="4"/>
  <c r="A28" i="4" s="1"/>
  <c r="A29" i="4" s="1"/>
  <c r="A30" i="4" s="1"/>
  <c r="A31" i="4" s="1"/>
  <c r="CM13" i="6"/>
  <c r="CG34" i="4"/>
  <c r="A32" i="4" l="1"/>
  <c r="A33" i="4" s="1"/>
</calcChain>
</file>

<file path=xl/sharedStrings.xml><?xml version="1.0" encoding="utf-8"?>
<sst xmlns="http://schemas.openxmlformats.org/spreadsheetml/2006/main" count="115" uniqueCount="98">
  <si>
    <t>Totaalstand</t>
  </si>
  <si>
    <t>Broekaert Philip</t>
  </si>
  <si>
    <t>De Geyter Victor</t>
  </si>
  <si>
    <t>De Guisme Christiaan</t>
  </si>
  <si>
    <t>De Loor Pascal</t>
  </si>
  <si>
    <t>De Meyer Erwin</t>
  </si>
  <si>
    <t>De Meyere Rudy</t>
  </si>
  <si>
    <t>De Vos Samuel</t>
  </si>
  <si>
    <t>De Vrieze Danny</t>
  </si>
  <si>
    <t>Du Tranoix Freddy</t>
  </si>
  <si>
    <t>Lauwaert Kris</t>
  </si>
  <si>
    <t>Meuleneire Hans</t>
  </si>
  <si>
    <t>Meulenijzer Kevin</t>
  </si>
  <si>
    <t>Meulenijzer Roland</t>
  </si>
  <si>
    <t>Rokegem Guy</t>
  </si>
  <si>
    <t>Schietecatte Bastiaan</t>
  </si>
  <si>
    <t>Slagmeulder Chris</t>
  </si>
  <si>
    <t>Thijs José</t>
  </si>
  <si>
    <t>Van Bockstaele Eddy</t>
  </si>
  <si>
    <t>Van Caenegem Geert</t>
  </si>
  <si>
    <t>Van Cleemputte Jurgen</t>
  </si>
  <si>
    <t>Van De Maele Etienne</t>
  </si>
  <si>
    <t>Van De Maele Geert</t>
  </si>
  <si>
    <t>Van de Velde Herman</t>
  </si>
  <si>
    <t>Van de Velde Ivan</t>
  </si>
  <si>
    <t>Van de Velde Jarno</t>
  </si>
  <si>
    <t>Van Der Gucht Bas</t>
  </si>
  <si>
    <t>Van Der Gucht Clo</t>
  </si>
  <si>
    <t>Van Der Gucht Sam</t>
  </si>
  <si>
    <t>Baele Greet</t>
  </si>
  <si>
    <t>Cordier Arlette</t>
  </si>
  <si>
    <t>De Maeseneire Caroline</t>
  </si>
  <si>
    <t>D'Hondt Kristien</t>
  </si>
  <si>
    <t>Liedts Marie-Jeanne</t>
  </si>
  <si>
    <t>Meulenijzer Kelly</t>
  </si>
  <si>
    <t>Meulenijzer Martine</t>
  </si>
  <si>
    <t>Slagmeulder Nadine</t>
  </si>
  <si>
    <t>Van Damme Els</t>
  </si>
  <si>
    <t>Van Damme Nancy</t>
  </si>
  <si>
    <t>Van Der Gucht Sara</t>
  </si>
  <si>
    <t>Peeters Jolien</t>
  </si>
  <si>
    <t>Rokegem Iefke</t>
  </si>
  <si>
    <t>Rokegem Silke</t>
  </si>
  <si>
    <t>Van Cleemputte Ferre</t>
  </si>
  <si>
    <t>Maart</t>
  </si>
  <si>
    <t>April</t>
  </si>
  <si>
    <t>Mei</t>
  </si>
  <si>
    <t>Juni</t>
  </si>
  <si>
    <t>Juli</t>
  </si>
  <si>
    <t>Augustus</t>
  </si>
  <si>
    <t>September</t>
  </si>
  <si>
    <t>De Groote Dimitri</t>
  </si>
  <si>
    <t>De Roeck Christian</t>
  </si>
  <si>
    <t>Koops Arie</t>
  </si>
  <si>
    <t>Van Elsuwege Robin</t>
  </si>
  <si>
    <t>Van Waeyenberge Clebert</t>
  </si>
  <si>
    <t>De Clercq Marijke</t>
  </si>
  <si>
    <t>Heyndrickx Marinka</t>
  </si>
  <si>
    <t>Koops Katleen</t>
  </si>
  <si>
    <t>Borremans Martine</t>
  </si>
  <si>
    <t>De Vos Kristof</t>
  </si>
  <si>
    <t>Matthijs Wouter</t>
  </si>
  <si>
    <t>Broekaert Celine</t>
  </si>
  <si>
    <t>Broekaert Margot</t>
  </si>
  <si>
    <t>De Loor Sofie</t>
  </si>
  <si>
    <t>De Loor Steffie</t>
  </si>
  <si>
    <t>Serneels Martine</t>
  </si>
  <si>
    <t>Vaesen Mieke</t>
  </si>
  <si>
    <t>Van Dycke Ann</t>
  </si>
  <si>
    <t>Matthijs Imke</t>
  </si>
  <si>
    <t>De Vos Jorre</t>
  </si>
  <si>
    <t>De Vos Torben</t>
  </si>
  <si>
    <t>Romeyns Nancy</t>
  </si>
  <si>
    <t>Dehenau Chantal</t>
  </si>
  <si>
    <t>Cosijn Jan</t>
  </si>
  <si>
    <t>De Stercke Davy</t>
  </si>
  <si>
    <t>Vaesen Frans</t>
  </si>
  <si>
    <t>Van de Velde Jens</t>
  </si>
  <si>
    <t>Claeys Nathalie</t>
  </si>
  <si>
    <t>De Beer Christiane</t>
  </si>
  <si>
    <t>De Clercq Emmy</t>
  </si>
  <si>
    <t>De Roeck Erika</t>
  </si>
  <si>
    <t>De Vos Magda</t>
  </si>
  <si>
    <t>Reymer Marleen</t>
  </si>
  <si>
    <t>Van Den Berge Betty</t>
  </si>
  <si>
    <t>Claeys Emma</t>
  </si>
  <si>
    <t>Claeys Yente</t>
  </si>
  <si>
    <t>Meulenijzer Cas</t>
  </si>
  <si>
    <t>Meulenijzer Finn</t>
  </si>
  <si>
    <t>Willaert Thibault</t>
  </si>
  <si>
    <t>UITPIJLEN</t>
  </si>
  <si>
    <t>Baele Bart</t>
  </si>
  <si>
    <t>De Smet Van Damme Wim</t>
  </si>
  <si>
    <t>Van De Maele Stefan</t>
  </si>
  <si>
    <t>Matthijs Nout</t>
  </si>
  <si>
    <t>2018 JEUGD -18j - Punten</t>
  </si>
  <si>
    <t>2018 DAMES - Punten</t>
  </si>
  <si>
    <t>2018 HEREN -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</si>
</sst>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6" fillId="0" borderId="0" xfId="0" applyNumberFormat="1" applyFont="1" applyFill="1"/>
    <xf numFmtId="0" fontId="1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/>
    <xf numFmtId="164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/>
    <xf numFmtId="164" fontId="7" fillId="0" borderId="6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/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/>
    <xf numFmtId="0" fontId="6" fillId="0" borderId="13" xfId="0" applyNumberFormat="1" applyFont="1" applyFill="1" applyBorder="1"/>
    <xf numFmtId="0" fontId="6" fillId="0" borderId="14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/>
    <xf numFmtId="164" fontId="7" fillId="6" borderId="18" xfId="0" applyNumberFormat="1" applyFont="1" applyFill="1" applyBorder="1" applyAlignment="1">
      <alignment horizontal="center" vertical="center" textRotation="90" wrapText="1"/>
    </xf>
    <xf numFmtId="164" fontId="7" fillId="7" borderId="18" xfId="0" applyNumberFormat="1" applyFont="1" applyFill="1" applyBorder="1" applyAlignment="1">
      <alignment horizontal="center" vertical="center" textRotation="90" wrapText="1"/>
    </xf>
    <xf numFmtId="164" fontId="4" fillId="6" borderId="18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 textRotation="90" wrapText="1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/>
    <xf numFmtId="1" fontId="11" fillId="0" borderId="12" xfId="0" applyNumberFormat="1" applyFont="1" applyFill="1" applyBorder="1" applyAlignment="1">
      <alignment horizontal="left"/>
    </xf>
    <xf numFmtId="0" fontId="11" fillId="0" borderId="22" xfId="0" applyFont="1" applyFill="1" applyBorder="1"/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/>
    <xf numFmtId="0" fontId="6" fillId="0" borderId="27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/>
    </xf>
    <xf numFmtId="0" fontId="6" fillId="5" borderId="28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 textRotation="90" wrapText="1"/>
    </xf>
    <xf numFmtId="0" fontId="6" fillId="0" borderId="29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638"/>
  <sheetViews>
    <sheetView tabSelected="1" zoomScaleSheetLayoutView="100" workbookViewId="0">
      <pane xSplit="2" topLeftCell="M1" activePane="topRight" state="frozen"/>
      <selection pane="topRight" activeCell="CG43" sqref="CG43"/>
    </sheetView>
  </sheetViews>
  <sheetFormatPr defaultColWidth="17" defaultRowHeight="15" outlineLevelCol="1" x14ac:dyDescent="0.25"/>
  <cols>
    <col min="1" max="1" width="2.7109375" style="1" customWidth="1"/>
    <col min="2" max="2" width="26.140625" style="1" customWidth="1"/>
    <col min="3" max="12" width="4.7109375" style="1" hidden="1" customWidth="1" outlineLevel="1"/>
    <col min="13" max="13" width="4.7109375" style="1" customWidth="1" collapsed="1"/>
    <col min="14" max="24" width="4.7109375" style="1" hidden="1" customWidth="1" outlineLevel="1"/>
    <col min="25" max="25" width="4.7109375" style="1" customWidth="1" collapsed="1"/>
    <col min="26" max="38" width="4.7109375" style="1" hidden="1" customWidth="1" outlineLevel="1"/>
    <col min="39" max="39" width="4.7109375" style="1" customWidth="1" collapsed="1"/>
    <col min="40" max="48" width="4.7109375" style="1" hidden="1" customWidth="1" outlineLevel="1"/>
    <col min="49" max="49" width="4.7109375" style="1" customWidth="1" collapsed="1"/>
    <col min="50" max="59" width="4.7109375" style="1" hidden="1" customWidth="1" outlineLevel="1"/>
    <col min="60" max="60" width="4.7109375" style="1" customWidth="1" collapsed="1"/>
    <col min="61" max="72" width="4.7109375" style="1" hidden="1" customWidth="1" outlineLevel="1"/>
    <col min="73" max="73" width="4.7109375" style="1" customWidth="1" collapsed="1"/>
    <col min="74" max="85" width="4.7109375" style="1" hidden="1" customWidth="1" outlineLevel="1"/>
    <col min="86" max="86" width="4.7109375" style="1" customWidth="1" collapsed="1"/>
    <col min="87" max="87" width="4.7109375" style="1" hidden="1" customWidth="1" outlineLevel="1"/>
    <col min="88" max="88" width="5.7109375" style="1" customWidth="1" collapsed="1"/>
    <col min="89" max="16384" width="17" style="1"/>
  </cols>
  <sheetData>
    <row r="1" spans="1:90" s="2" customFormat="1" ht="77.25" customHeight="1" thickBot="1" x14ac:dyDescent="0.3">
      <c r="B1" s="26" t="s">
        <v>97</v>
      </c>
      <c r="C1" s="5">
        <v>43162</v>
      </c>
      <c r="D1" s="5">
        <v>43192</v>
      </c>
      <c r="E1" s="5">
        <v>43163</v>
      </c>
      <c r="F1" s="5">
        <v>43169</v>
      </c>
      <c r="G1" s="5">
        <v>43170</v>
      </c>
      <c r="H1" s="5">
        <v>43176</v>
      </c>
      <c r="I1" s="5">
        <v>43177</v>
      </c>
      <c r="J1" s="5">
        <v>43183</v>
      </c>
      <c r="K1" s="5">
        <v>43184</v>
      </c>
      <c r="L1" s="5">
        <v>43190</v>
      </c>
      <c r="M1" s="36" t="s">
        <v>44</v>
      </c>
      <c r="N1" s="6">
        <v>43191</v>
      </c>
      <c r="O1" s="5">
        <v>43197</v>
      </c>
      <c r="P1" s="5">
        <v>43198</v>
      </c>
      <c r="Q1" s="5">
        <v>43200</v>
      </c>
      <c r="R1" s="5">
        <v>43204</v>
      </c>
      <c r="S1" s="5">
        <v>43205</v>
      </c>
      <c r="T1" s="5">
        <v>43211</v>
      </c>
      <c r="U1" s="5">
        <v>43212</v>
      </c>
      <c r="V1" s="5">
        <v>43218</v>
      </c>
      <c r="W1" s="5" t="s">
        <v>90</v>
      </c>
      <c r="X1" s="5">
        <v>43219</v>
      </c>
      <c r="Y1" s="36" t="s">
        <v>45</v>
      </c>
      <c r="Z1" s="62">
        <v>43221</v>
      </c>
      <c r="AA1" s="6">
        <v>43222</v>
      </c>
      <c r="AB1" s="5">
        <v>43225</v>
      </c>
      <c r="AC1" s="5">
        <v>43226</v>
      </c>
      <c r="AD1" s="5">
        <v>43230</v>
      </c>
      <c r="AE1" s="5">
        <v>43232</v>
      </c>
      <c r="AF1" s="5">
        <v>43233</v>
      </c>
      <c r="AG1" s="5">
        <v>43239</v>
      </c>
      <c r="AH1" s="5">
        <v>43240</v>
      </c>
      <c r="AI1" s="5">
        <v>43241</v>
      </c>
      <c r="AJ1" s="5">
        <v>43246</v>
      </c>
      <c r="AK1" s="5">
        <v>43247</v>
      </c>
      <c r="AL1" s="8">
        <v>43249</v>
      </c>
      <c r="AM1" s="36" t="s">
        <v>46</v>
      </c>
      <c r="AN1" s="5">
        <v>43253</v>
      </c>
      <c r="AO1" s="40">
        <v>43254</v>
      </c>
      <c r="AP1" s="40">
        <v>43260</v>
      </c>
      <c r="AQ1" s="40">
        <v>43261</v>
      </c>
      <c r="AR1" s="40">
        <v>43267</v>
      </c>
      <c r="AS1" s="5">
        <v>43268</v>
      </c>
      <c r="AT1" s="5">
        <v>43274</v>
      </c>
      <c r="AU1" s="5">
        <v>43275</v>
      </c>
      <c r="AV1" s="40">
        <v>43281</v>
      </c>
      <c r="AW1" s="36" t="s">
        <v>47</v>
      </c>
      <c r="AX1" s="42">
        <v>43282</v>
      </c>
      <c r="AY1" s="8">
        <v>43288</v>
      </c>
      <c r="AZ1" s="8">
        <v>43289</v>
      </c>
      <c r="BA1" s="8">
        <v>43295</v>
      </c>
      <c r="BB1" s="8">
        <v>43296</v>
      </c>
      <c r="BC1" s="8">
        <v>43302</v>
      </c>
      <c r="BD1" s="8">
        <v>43303</v>
      </c>
      <c r="BE1" s="5">
        <v>43307</v>
      </c>
      <c r="BF1" s="5">
        <v>43309</v>
      </c>
      <c r="BG1" s="5">
        <v>43310</v>
      </c>
      <c r="BH1" s="36" t="s">
        <v>48</v>
      </c>
      <c r="BI1" s="5">
        <v>43313</v>
      </c>
      <c r="BJ1" s="5">
        <v>43314</v>
      </c>
      <c r="BK1" s="5">
        <v>43316</v>
      </c>
      <c r="BL1" s="5">
        <v>43317</v>
      </c>
      <c r="BM1" s="5">
        <v>43323</v>
      </c>
      <c r="BN1" s="5">
        <v>43324</v>
      </c>
      <c r="BO1" s="5">
        <v>43327</v>
      </c>
      <c r="BP1" s="5">
        <v>43330</v>
      </c>
      <c r="BQ1" s="5">
        <v>43331</v>
      </c>
      <c r="BR1" s="5">
        <v>43337</v>
      </c>
      <c r="BS1" s="5">
        <v>43338</v>
      </c>
      <c r="BT1" s="5">
        <v>43342</v>
      </c>
      <c r="BU1" s="36" t="s">
        <v>49</v>
      </c>
      <c r="BV1" s="5">
        <v>43344</v>
      </c>
      <c r="BW1" s="5">
        <v>43345</v>
      </c>
      <c r="BX1" s="5">
        <v>43351</v>
      </c>
      <c r="BY1" s="5">
        <v>43352</v>
      </c>
      <c r="BZ1" s="5">
        <v>43355</v>
      </c>
      <c r="CA1" s="5">
        <v>43358</v>
      </c>
      <c r="CB1" s="5">
        <v>43359</v>
      </c>
      <c r="CC1" s="5">
        <v>43364</v>
      </c>
      <c r="CD1" s="5">
        <v>43365</v>
      </c>
      <c r="CE1" s="5">
        <v>43366</v>
      </c>
      <c r="CF1" s="5">
        <v>43372</v>
      </c>
      <c r="CG1" s="5">
        <v>43373</v>
      </c>
      <c r="CH1" s="36" t="s">
        <v>50</v>
      </c>
      <c r="CI1" s="32"/>
      <c r="CJ1" s="37" t="s">
        <v>0</v>
      </c>
    </row>
    <row r="2" spans="1:90" s="3" customFormat="1" ht="14.1" customHeight="1" x14ac:dyDescent="0.2">
      <c r="A2" s="28">
        <v>1</v>
      </c>
      <c r="B2" s="45" t="s">
        <v>91</v>
      </c>
      <c r="C2" s="13"/>
      <c r="D2" s="33"/>
      <c r="E2" s="14"/>
      <c r="F2" s="13"/>
      <c r="G2" s="13"/>
      <c r="H2" s="33"/>
      <c r="I2" s="14"/>
      <c r="J2" s="13"/>
      <c r="K2" s="13"/>
      <c r="L2" s="13"/>
      <c r="M2" s="19">
        <f t="shared" ref="M2:M44" si="0">SUM(C2:L2)</f>
        <v>0</v>
      </c>
      <c r="N2" s="14"/>
      <c r="O2" s="13"/>
      <c r="P2" s="13"/>
      <c r="Q2" s="13"/>
      <c r="R2" s="13"/>
      <c r="S2" s="13"/>
      <c r="T2" s="13"/>
      <c r="U2" s="13"/>
      <c r="V2" s="13"/>
      <c r="W2" s="13"/>
      <c r="X2" s="13"/>
      <c r="Y2" s="19">
        <f t="shared" ref="Y2:Y44" si="1">SUM(N2:X2)</f>
        <v>0</v>
      </c>
      <c r="Z2" s="25"/>
      <c r="AA2" s="14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9">
        <f t="shared" ref="AM2:AM44" si="2">SUM(Z2:AL2)</f>
        <v>0</v>
      </c>
      <c r="AN2" s="13"/>
      <c r="AO2" s="13"/>
      <c r="AP2" s="13"/>
      <c r="AQ2" s="13"/>
      <c r="AR2" s="13"/>
      <c r="AS2" s="13"/>
      <c r="AT2" s="13"/>
      <c r="AU2" s="13"/>
      <c r="AV2" s="13"/>
      <c r="AW2" s="19">
        <f t="shared" ref="AW2:AW44" si="3">SUM(AN2:AV2)</f>
        <v>0</v>
      </c>
      <c r="AX2" s="25"/>
      <c r="AY2" s="15"/>
      <c r="AZ2" s="15"/>
      <c r="BA2" s="15"/>
      <c r="BB2" s="15"/>
      <c r="BC2" s="15"/>
      <c r="BD2" s="15"/>
      <c r="BE2" s="13"/>
      <c r="BF2" s="13"/>
      <c r="BG2" s="13"/>
      <c r="BH2" s="19">
        <f t="shared" ref="BH2:BH44" si="4">SUM(AX2:BG2)</f>
        <v>0</v>
      </c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19">
        <f t="shared" ref="BU2:BU44" si="5">SUM(BI2:BT2)</f>
        <v>0</v>
      </c>
      <c r="BV2" s="60"/>
      <c r="BW2" s="61"/>
      <c r="BX2" s="60"/>
      <c r="BY2" s="44"/>
      <c r="BZ2" s="44"/>
      <c r="CA2" s="44"/>
      <c r="CB2" s="44"/>
      <c r="CC2" s="44"/>
      <c r="CD2" s="44"/>
      <c r="CE2" s="44"/>
      <c r="CF2" s="44"/>
      <c r="CG2" s="44"/>
      <c r="CH2" s="19">
        <f t="shared" ref="CH2:CH44" si="6">SUM(BV2:CG2)</f>
        <v>0</v>
      </c>
      <c r="CI2" s="14"/>
      <c r="CJ2" s="22">
        <f t="shared" ref="CJ2:CJ44" si="7">M2+Y2+AM2+AW2+BH2+BU2+CH2</f>
        <v>0</v>
      </c>
    </row>
    <row r="3" spans="1:90" s="3" customFormat="1" ht="14.1" customHeight="1" x14ac:dyDescent="0.2">
      <c r="A3" s="35">
        <f>A2+1</f>
        <v>2</v>
      </c>
      <c r="B3" s="45" t="s">
        <v>1</v>
      </c>
      <c r="C3" s="13"/>
      <c r="D3" s="13"/>
      <c r="E3" s="14">
        <v>2</v>
      </c>
      <c r="F3" s="13">
        <v>2</v>
      </c>
      <c r="G3" s="13">
        <v>2</v>
      </c>
      <c r="H3" s="13"/>
      <c r="I3" s="14">
        <v>2</v>
      </c>
      <c r="J3" s="13"/>
      <c r="K3" s="13">
        <v>2</v>
      </c>
      <c r="L3" s="13"/>
      <c r="M3" s="19">
        <f t="shared" si="0"/>
        <v>10</v>
      </c>
      <c r="N3" s="14"/>
      <c r="O3" s="13"/>
      <c r="P3" s="13">
        <v>1</v>
      </c>
      <c r="Q3" s="13"/>
      <c r="R3" s="13">
        <v>2</v>
      </c>
      <c r="S3" s="13"/>
      <c r="T3" s="13"/>
      <c r="U3" s="13">
        <v>2</v>
      </c>
      <c r="V3" s="13"/>
      <c r="W3" s="13"/>
      <c r="X3" s="13">
        <v>2</v>
      </c>
      <c r="Y3" s="19">
        <f t="shared" si="1"/>
        <v>7</v>
      </c>
      <c r="Z3" s="25"/>
      <c r="AA3" s="14"/>
      <c r="AB3" s="13">
        <v>1</v>
      </c>
      <c r="AC3" s="13"/>
      <c r="AD3" s="13"/>
      <c r="AE3" s="13"/>
      <c r="AF3" s="13"/>
      <c r="AG3" s="13">
        <v>1</v>
      </c>
      <c r="AH3" s="13">
        <v>2</v>
      </c>
      <c r="AI3" s="13"/>
      <c r="AJ3" s="13"/>
      <c r="AK3" s="13"/>
      <c r="AL3" s="13"/>
      <c r="AM3" s="19">
        <f t="shared" si="2"/>
        <v>4</v>
      </c>
      <c r="AN3" s="13"/>
      <c r="AO3" s="13"/>
      <c r="AP3" s="13">
        <v>1</v>
      </c>
      <c r="AQ3" s="13"/>
      <c r="AR3" s="13"/>
      <c r="AS3" s="13">
        <v>1</v>
      </c>
      <c r="AT3" s="13">
        <v>1</v>
      </c>
      <c r="AU3" s="13">
        <v>2</v>
      </c>
      <c r="AV3" s="13"/>
      <c r="AW3" s="19">
        <f t="shared" si="3"/>
        <v>5</v>
      </c>
      <c r="AX3" s="25"/>
      <c r="AY3" s="15">
        <v>1</v>
      </c>
      <c r="AZ3" s="15"/>
      <c r="BA3" s="15"/>
      <c r="BB3" s="15"/>
      <c r="BC3" s="15">
        <v>1</v>
      </c>
      <c r="BD3" s="15">
        <v>1</v>
      </c>
      <c r="BE3" s="13"/>
      <c r="BF3" s="13"/>
      <c r="BG3" s="13"/>
      <c r="BH3" s="19">
        <f t="shared" si="4"/>
        <v>3</v>
      </c>
      <c r="BI3" s="44"/>
      <c r="BJ3" s="44"/>
      <c r="BK3" s="44"/>
      <c r="BL3" s="44">
        <v>2</v>
      </c>
      <c r="BM3" s="44"/>
      <c r="BN3" s="44"/>
      <c r="BO3" s="44"/>
      <c r="BP3" s="44"/>
      <c r="BQ3" s="44"/>
      <c r="BR3" s="44"/>
      <c r="BS3" s="44"/>
      <c r="BT3" s="44">
        <v>2</v>
      </c>
      <c r="BU3" s="19">
        <f t="shared" si="5"/>
        <v>4</v>
      </c>
      <c r="BV3" s="43"/>
      <c r="BW3" s="59"/>
      <c r="BX3" s="44"/>
      <c r="BY3" s="44">
        <v>2</v>
      </c>
      <c r="BZ3" s="44"/>
      <c r="CA3" s="44"/>
      <c r="CB3" s="44"/>
      <c r="CC3" s="44"/>
      <c r="CD3" s="44"/>
      <c r="CE3" s="44"/>
      <c r="CF3" s="44"/>
      <c r="CG3" s="44">
        <v>2</v>
      </c>
      <c r="CH3" s="19">
        <f t="shared" si="6"/>
        <v>4</v>
      </c>
      <c r="CI3" s="14"/>
      <c r="CJ3" s="22">
        <f t="shared" si="7"/>
        <v>37</v>
      </c>
    </row>
    <row r="4" spans="1:90" s="3" customFormat="1" ht="14.1" customHeight="1" x14ac:dyDescent="0.2">
      <c r="A4" s="35">
        <f t="shared" ref="A4:A44" si="8">A3+1</f>
        <v>3</v>
      </c>
      <c r="B4" s="46" t="s">
        <v>74</v>
      </c>
      <c r="C4" s="13"/>
      <c r="D4" s="13"/>
      <c r="E4" s="14"/>
      <c r="F4" s="13">
        <v>2</v>
      </c>
      <c r="G4" s="13"/>
      <c r="H4" s="13"/>
      <c r="I4" s="14"/>
      <c r="J4" s="13"/>
      <c r="K4" s="13"/>
      <c r="L4" s="13"/>
      <c r="M4" s="19">
        <f t="shared" si="0"/>
        <v>2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>
        <v>2</v>
      </c>
      <c r="Y4" s="19">
        <f t="shared" si="1"/>
        <v>2</v>
      </c>
      <c r="Z4" s="25">
        <v>1</v>
      </c>
      <c r="AA4" s="14"/>
      <c r="AB4" s="13"/>
      <c r="AC4" s="13">
        <v>1</v>
      </c>
      <c r="AD4" s="13"/>
      <c r="AE4" s="13"/>
      <c r="AF4" s="13"/>
      <c r="AG4" s="13"/>
      <c r="AH4" s="13"/>
      <c r="AI4" s="13"/>
      <c r="AJ4" s="13"/>
      <c r="AK4" s="13"/>
      <c r="AL4" s="13"/>
      <c r="AM4" s="19">
        <f t="shared" si="2"/>
        <v>2</v>
      </c>
      <c r="AN4" s="13"/>
      <c r="AO4" s="13"/>
      <c r="AP4" s="13"/>
      <c r="AQ4" s="13"/>
      <c r="AR4" s="13"/>
      <c r="AS4" s="13">
        <v>1</v>
      </c>
      <c r="AT4" s="13">
        <v>1</v>
      </c>
      <c r="AU4" s="13">
        <v>2</v>
      </c>
      <c r="AV4" s="13"/>
      <c r="AW4" s="19">
        <f t="shared" si="3"/>
        <v>4</v>
      </c>
      <c r="AX4" s="25"/>
      <c r="AY4" s="15"/>
      <c r="AZ4" s="15"/>
      <c r="BA4" s="15"/>
      <c r="BB4" s="15"/>
      <c r="BC4" s="15"/>
      <c r="BD4" s="15"/>
      <c r="BE4" s="13"/>
      <c r="BF4" s="13"/>
      <c r="BG4" s="13"/>
      <c r="BH4" s="19">
        <f t="shared" si="4"/>
        <v>0</v>
      </c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19">
        <f t="shared" si="5"/>
        <v>0</v>
      </c>
      <c r="BV4" s="43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19">
        <f t="shared" si="6"/>
        <v>0</v>
      </c>
      <c r="CI4" s="14"/>
      <c r="CJ4" s="22">
        <f t="shared" si="7"/>
        <v>10</v>
      </c>
    </row>
    <row r="5" spans="1:90" s="16" customFormat="1" ht="14.1" customHeight="1" x14ac:dyDescent="0.2">
      <c r="A5" s="35">
        <f t="shared" si="8"/>
        <v>4</v>
      </c>
      <c r="B5" s="46" t="s">
        <v>2</v>
      </c>
      <c r="C5" s="13"/>
      <c r="D5" s="13"/>
      <c r="E5" s="14"/>
      <c r="F5" s="13"/>
      <c r="G5" s="13"/>
      <c r="H5" s="13"/>
      <c r="I5" s="14"/>
      <c r="J5" s="13"/>
      <c r="K5" s="13"/>
      <c r="L5" s="13"/>
      <c r="M5" s="19">
        <f t="shared" si="0"/>
        <v>0</v>
      </c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9">
        <f t="shared" si="1"/>
        <v>0</v>
      </c>
      <c r="Z5" s="25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9">
        <f t="shared" si="2"/>
        <v>0</v>
      </c>
      <c r="AN5" s="13"/>
      <c r="AO5" s="13"/>
      <c r="AP5" s="13"/>
      <c r="AQ5" s="13"/>
      <c r="AR5" s="13"/>
      <c r="AS5" s="13"/>
      <c r="AT5" s="13"/>
      <c r="AU5" s="13"/>
      <c r="AV5" s="13"/>
      <c r="AW5" s="19">
        <f t="shared" si="3"/>
        <v>0</v>
      </c>
      <c r="AX5" s="25"/>
      <c r="AY5" s="15"/>
      <c r="AZ5" s="15"/>
      <c r="BA5" s="15"/>
      <c r="BB5" s="15"/>
      <c r="BC5" s="15"/>
      <c r="BD5" s="15">
        <v>1</v>
      </c>
      <c r="BE5" s="13"/>
      <c r="BF5" s="13"/>
      <c r="BG5" s="13"/>
      <c r="BH5" s="19">
        <f t="shared" si="4"/>
        <v>1</v>
      </c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19">
        <f t="shared" si="5"/>
        <v>0</v>
      </c>
      <c r="BV5" s="43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19">
        <f t="shared" si="6"/>
        <v>0</v>
      </c>
      <c r="CI5" s="14"/>
      <c r="CJ5" s="22">
        <f t="shared" si="7"/>
        <v>1</v>
      </c>
      <c r="CL5" s="3"/>
    </row>
    <row r="6" spans="1:90" s="16" customFormat="1" ht="14.1" customHeight="1" x14ac:dyDescent="0.2">
      <c r="A6" s="35">
        <f t="shared" si="8"/>
        <v>5</v>
      </c>
      <c r="B6" s="46" t="s">
        <v>51</v>
      </c>
      <c r="C6" s="13"/>
      <c r="D6" s="13"/>
      <c r="E6" s="14"/>
      <c r="F6" s="13"/>
      <c r="G6" s="13"/>
      <c r="H6" s="13"/>
      <c r="I6" s="14"/>
      <c r="J6" s="13"/>
      <c r="K6" s="13"/>
      <c r="L6" s="13"/>
      <c r="M6" s="19">
        <f t="shared" si="0"/>
        <v>0</v>
      </c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9">
        <f t="shared" si="1"/>
        <v>0</v>
      </c>
      <c r="Z6" s="25"/>
      <c r="AA6" s="1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9">
        <f t="shared" si="2"/>
        <v>0</v>
      </c>
      <c r="AN6" s="13"/>
      <c r="AO6" s="13"/>
      <c r="AP6" s="13"/>
      <c r="AQ6" s="13"/>
      <c r="AR6" s="13"/>
      <c r="AS6" s="13"/>
      <c r="AT6" s="13"/>
      <c r="AU6" s="13"/>
      <c r="AV6" s="13"/>
      <c r="AW6" s="19">
        <f t="shared" si="3"/>
        <v>0</v>
      </c>
      <c r="AX6" s="25"/>
      <c r="AY6" s="15"/>
      <c r="AZ6" s="15"/>
      <c r="BA6" s="15"/>
      <c r="BB6" s="15"/>
      <c r="BC6" s="15"/>
      <c r="BD6" s="15"/>
      <c r="BE6" s="13"/>
      <c r="BF6" s="13"/>
      <c r="BG6" s="13"/>
      <c r="BH6" s="19">
        <f t="shared" si="4"/>
        <v>0</v>
      </c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19">
        <f t="shared" si="5"/>
        <v>0</v>
      </c>
      <c r="BV6" s="43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19">
        <f t="shared" si="6"/>
        <v>0</v>
      </c>
      <c r="CI6" s="14"/>
      <c r="CJ6" s="22">
        <f t="shared" si="7"/>
        <v>0</v>
      </c>
      <c r="CL6" s="3"/>
    </row>
    <row r="7" spans="1:90" s="3" customFormat="1" ht="14.1" customHeight="1" x14ac:dyDescent="0.2">
      <c r="A7" s="35">
        <f t="shared" si="8"/>
        <v>6</v>
      </c>
      <c r="B7" s="46" t="s">
        <v>3</v>
      </c>
      <c r="C7" s="13"/>
      <c r="D7" s="13"/>
      <c r="E7" s="14">
        <v>2</v>
      </c>
      <c r="F7" s="13">
        <v>2</v>
      </c>
      <c r="G7" s="13">
        <v>2</v>
      </c>
      <c r="H7" s="13"/>
      <c r="I7" s="14">
        <v>2</v>
      </c>
      <c r="J7" s="13"/>
      <c r="K7" s="13">
        <v>2</v>
      </c>
      <c r="L7" s="13">
        <v>1</v>
      </c>
      <c r="M7" s="19">
        <f t="shared" si="0"/>
        <v>11</v>
      </c>
      <c r="N7" s="14">
        <v>2</v>
      </c>
      <c r="O7" s="13"/>
      <c r="P7" s="13">
        <v>1</v>
      </c>
      <c r="Q7" s="13"/>
      <c r="R7" s="13">
        <v>2</v>
      </c>
      <c r="S7" s="13">
        <v>1</v>
      </c>
      <c r="T7" s="13">
        <v>1</v>
      </c>
      <c r="U7" s="13"/>
      <c r="V7" s="13"/>
      <c r="W7" s="13">
        <v>2</v>
      </c>
      <c r="X7" s="13">
        <v>2</v>
      </c>
      <c r="Y7" s="19">
        <f t="shared" si="1"/>
        <v>11</v>
      </c>
      <c r="Z7" s="25">
        <v>1</v>
      </c>
      <c r="AA7" s="14">
        <v>1</v>
      </c>
      <c r="AB7" s="13">
        <v>1</v>
      </c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9">
        <f t="shared" si="2"/>
        <v>4</v>
      </c>
      <c r="AN7" s="13"/>
      <c r="AO7" s="13"/>
      <c r="AP7" s="13">
        <v>1</v>
      </c>
      <c r="AQ7" s="13">
        <v>1</v>
      </c>
      <c r="AR7" s="13"/>
      <c r="AS7" s="13">
        <v>1</v>
      </c>
      <c r="AT7" s="13"/>
      <c r="AU7" s="13">
        <v>2</v>
      </c>
      <c r="AV7" s="13"/>
      <c r="AW7" s="19">
        <f t="shared" si="3"/>
        <v>5</v>
      </c>
      <c r="AX7" s="25"/>
      <c r="AY7" s="15"/>
      <c r="AZ7" s="15">
        <v>2</v>
      </c>
      <c r="BA7" s="15">
        <v>1</v>
      </c>
      <c r="BB7" s="15">
        <v>1</v>
      </c>
      <c r="BC7" s="15"/>
      <c r="BD7" s="15"/>
      <c r="BE7" s="13"/>
      <c r="BF7" s="13"/>
      <c r="BG7" s="13">
        <v>2</v>
      </c>
      <c r="BH7" s="19">
        <f t="shared" si="4"/>
        <v>6</v>
      </c>
      <c r="BI7" s="44">
        <v>1</v>
      </c>
      <c r="BJ7" s="44">
        <v>1</v>
      </c>
      <c r="BK7" s="44">
        <v>1</v>
      </c>
      <c r="BL7" s="44">
        <v>2</v>
      </c>
      <c r="BM7" s="44"/>
      <c r="BN7" s="44">
        <v>1</v>
      </c>
      <c r="BO7" s="44">
        <v>1</v>
      </c>
      <c r="BP7" s="44"/>
      <c r="BQ7" s="44">
        <v>2</v>
      </c>
      <c r="BR7" s="44">
        <v>1</v>
      </c>
      <c r="BS7" s="44">
        <v>2</v>
      </c>
      <c r="BT7" s="44">
        <v>2</v>
      </c>
      <c r="BU7" s="19">
        <f t="shared" si="5"/>
        <v>14</v>
      </c>
      <c r="BV7" s="43">
        <v>1</v>
      </c>
      <c r="BW7" s="44"/>
      <c r="BX7" s="44"/>
      <c r="BY7" s="44"/>
      <c r="BZ7" s="44"/>
      <c r="CA7" s="44"/>
      <c r="CB7" s="44">
        <v>1</v>
      </c>
      <c r="CC7" s="44"/>
      <c r="CD7" s="44"/>
      <c r="CE7" s="44">
        <v>2</v>
      </c>
      <c r="CF7" s="44"/>
      <c r="CG7" s="44">
        <v>2</v>
      </c>
      <c r="CH7" s="19">
        <f t="shared" si="6"/>
        <v>6</v>
      </c>
      <c r="CI7" s="14"/>
      <c r="CJ7" s="22">
        <f t="shared" si="7"/>
        <v>57</v>
      </c>
    </row>
    <row r="8" spans="1:90" s="3" customFormat="1" ht="14.1" customHeight="1" x14ac:dyDescent="0.2">
      <c r="A8" s="35">
        <f t="shared" si="8"/>
        <v>7</v>
      </c>
      <c r="B8" s="46" t="s">
        <v>4</v>
      </c>
      <c r="C8" s="13"/>
      <c r="D8" s="13"/>
      <c r="E8" s="14">
        <v>2</v>
      </c>
      <c r="F8" s="13">
        <v>2</v>
      </c>
      <c r="G8" s="13"/>
      <c r="H8" s="13"/>
      <c r="I8" s="14">
        <v>2</v>
      </c>
      <c r="J8" s="13">
        <v>1</v>
      </c>
      <c r="K8" s="13">
        <v>2</v>
      </c>
      <c r="L8" s="13">
        <v>1</v>
      </c>
      <c r="M8" s="19">
        <f t="shared" si="0"/>
        <v>10</v>
      </c>
      <c r="N8" s="14">
        <v>2</v>
      </c>
      <c r="O8" s="13"/>
      <c r="P8" s="13"/>
      <c r="Q8" s="13">
        <v>1</v>
      </c>
      <c r="R8" s="13">
        <v>2</v>
      </c>
      <c r="S8" s="13">
        <v>1</v>
      </c>
      <c r="T8" s="13"/>
      <c r="U8" s="13">
        <v>2</v>
      </c>
      <c r="V8" s="13">
        <v>1</v>
      </c>
      <c r="W8" s="13">
        <v>2</v>
      </c>
      <c r="X8" s="13">
        <v>2</v>
      </c>
      <c r="Y8" s="19">
        <f t="shared" si="1"/>
        <v>13</v>
      </c>
      <c r="Z8" s="25">
        <v>1</v>
      </c>
      <c r="AA8" s="14"/>
      <c r="AB8" s="13">
        <v>1</v>
      </c>
      <c r="AC8" s="13"/>
      <c r="AD8" s="13"/>
      <c r="AE8" s="13"/>
      <c r="AF8" s="13"/>
      <c r="AG8" s="13"/>
      <c r="AH8" s="13"/>
      <c r="AI8" s="13">
        <v>1</v>
      </c>
      <c r="AJ8" s="13"/>
      <c r="AK8" s="13"/>
      <c r="AL8" s="13"/>
      <c r="AM8" s="19">
        <f t="shared" si="2"/>
        <v>3</v>
      </c>
      <c r="AN8" s="13">
        <v>2</v>
      </c>
      <c r="AO8" s="13"/>
      <c r="AP8" s="13">
        <v>1</v>
      </c>
      <c r="AQ8" s="13">
        <v>1</v>
      </c>
      <c r="AR8" s="13"/>
      <c r="AS8" s="13"/>
      <c r="AT8" s="13"/>
      <c r="AU8" s="13"/>
      <c r="AV8" s="13">
        <v>1</v>
      </c>
      <c r="AW8" s="19">
        <f t="shared" si="3"/>
        <v>5</v>
      </c>
      <c r="AX8" s="25"/>
      <c r="AY8" s="15"/>
      <c r="AZ8" s="15">
        <v>2</v>
      </c>
      <c r="BA8" s="15"/>
      <c r="BB8" s="15"/>
      <c r="BC8" s="15">
        <v>1</v>
      </c>
      <c r="BD8" s="15">
        <v>1</v>
      </c>
      <c r="BE8" s="13">
        <v>1</v>
      </c>
      <c r="BF8" s="13">
        <v>1</v>
      </c>
      <c r="BG8" s="13">
        <v>1</v>
      </c>
      <c r="BH8" s="19">
        <f t="shared" si="4"/>
        <v>7</v>
      </c>
      <c r="BI8" s="44">
        <v>1</v>
      </c>
      <c r="BJ8" s="44">
        <v>1</v>
      </c>
      <c r="BK8" s="44"/>
      <c r="BL8" s="44"/>
      <c r="BM8" s="44">
        <v>1</v>
      </c>
      <c r="BN8" s="44"/>
      <c r="BO8" s="44"/>
      <c r="BP8" s="44"/>
      <c r="BQ8" s="44"/>
      <c r="BR8" s="44"/>
      <c r="BS8" s="44"/>
      <c r="BT8" s="44">
        <v>2</v>
      </c>
      <c r="BU8" s="19">
        <f t="shared" si="5"/>
        <v>5</v>
      </c>
      <c r="BV8" s="43">
        <v>1</v>
      </c>
      <c r="BW8" s="44">
        <v>1</v>
      </c>
      <c r="BX8" s="44">
        <v>1</v>
      </c>
      <c r="BY8" s="44"/>
      <c r="BZ8" s="44"/>
      <c r="CA8" s="44">
        <v>1</v>
      </c>
      <c r="CB8" s="44">
        <v>1</v>
      </c>
      <c r="CC8" s="44"/>
      <c r="CD8" s="44"/>
      <c r="CE8" s="44"/>
      <c r="CF8" s="44"/>
      <c r="CG8" s="44">
        <v>2</v>
      </c>
      <c r="CH8" s="19">
        <f t="shared" si="6"/>
        <v>7</v>
      </c>
      <c r="CI8" s="14"/>
      <c r="CJ8" s="22">
        <f t="shared" si="7"/>
        <v>50</v>
      </c>
    </row>
    <row r="9" spans="1:90" s="3" customFormat="1" ht="14.1" customHeight="1" x14ac:dyDescent="0.2">
      <c r="A9" s="35">
        <f t="shared" si="8"/>
        <v>8</v>
      </c>
      <c r="B9" s="46" t="s">
        <v>5</v>
      </c>
      <c r="C9" s="13"/>
      <c r="D9" s="13"/>
      <c r="E9" s="14">
        <v>2</v>
      </c>
      <c r="F9" s="13">
        <v>2</v>
      </c>
      <c r="G9" s="13">
        <v>2</v>
      </c>
      <c r="H9" s="13"/>
      <c r="I9" s="14">
        <v>2</v>
      </c>
      <c r="J9" s="13"/>
      <c r="K9" s="13"/>
      <c r="L9" s="13">
        <v>1</v>
      </c>
      <c r="M9" s="19">
        <f t="shared" si="0"/>
        <v>9</v>
      </c>
      <c r="N9" s="14">
        <v>2</v>
      </c>
      <c r="O9" s="13"/>
      <c r="P9" s="13"/>
      <c r="Q9" s="13"/>
      <c r="R9" s="13">
        <v>2</v>
      </c>
      <c r="S9" s="13">
        <v>1</v>
      </c>
      <c r="T9" s="13"/>
      <c r="U9" s="13"/>
      <c r="V9" s="13"/>
      <c r="W9" s="13">
        <v>2</v>
      </c>
      <c r="X9" s="13">
        <v>2</v>
      </c>
      <c r="Y9" s="19">
        <f t="shared" si="1"/>
        <v>9</v>
      </c>
      <c r="Z9" s="25"/>
      <c r="AA9" s="14"/>
      <c r="AB9" s="13">
        <v>1</v>
      </c>
      <c r="AC9" s="13"/>
      <c r="AD9" s="13"/>
      <c r="AE9" s="13">
        <v>1</v>
      </c>
      <c r="AF9" s="13">
        <v>2</v>
      </c>
      <c r="AG9" s="13"/>
      <c r="AH9" s="13">
        <v>1</v>
      </c>
      <c r="AI9" s="13"/>
      <c r="AJ9" s="13">
        <v>1</v>
      </c>
      <c r="AK9" s="13">
        <v>1</v>
      </c>
      <c r="AL9" s="13"/>
      <c r="AM9" s="19">
        <f t="shared" si="2"/>
        <v>7</v>
      </c>
      <c r="AN9" s="13">
        <v>2</v>
      </c>
      <c r="AO9" s="13">
        <v>2</v>
      </c>
      <c r="AP9" s="13"/>
      <c r="AQ9" s="13"/>
      <c r="AR9" s="13"/>
      <c r="AS9" s="13">
        <v>1</v>
      </c>
      <c r="AT9" s="13"/>
      <c r="AU9" s="13"/>
      <c r="AV9" s="13"/>
      <c r="AW9" s="19">
        <f t="shared" si="3"/>
        <v>5</v>
      </c>
      <c r="AX9" s="25">
        <v>2</v>
      </c>
      <c r="AY9" s="15"/>
      <c r="AZ9" s="15"/>
      <c r="BA9" s="15"/>
      <c r="BB9" s="15">
        <v>1</v>
      </c>
      <c r="BC9" s="15"/>
      <c r="BD9" s="15"/>
      <c r="BE9" s="13"/>
      <c r="BF9" s="13"/>
      <c r="BG9" s="13"/>
      <c r="BH9" s="19">
        <f t="shared" si="4"/>
        <v>3</v>
      </c>
      <c r="BI9" s="44">
        <v>1</v>
      </c>
      <c r="BJ9" s="44"/>
      <c r="BK9" s="44">
        <v>1</v>
      </c>
      <c r="BL9" s="44">
        <v>2</v>
      </c>
      <c r="BM9" s="44"/>
      <c r="BN9" s="44"/>
      <c r="BO9" s="44">
        <v>1</v>
      </c>
      <c r="BP9" s="44"/>
      <c r="BQ9" s="44">
        <v>2</v>
      </c>
      <c r="BR9" s="44"/>
      <c r="BS9" s="44">
        <v>2</v>
      </c>
      <c r="BT9" s="44"/>
      <c r="BU9" s="19">
        <f t="shared" si="5"/>
        <v>9</v>
      </c>
      <c r="BV9" s="43"/>
      <c r="BW9" s="44"/>
      <c r="BX9" s="44"/>
      <c r="BY9" s="44"/>
      <c r="BZ9" s="44"/>
      <c r="CA9" s="44">
        <v>2</v>
      </c>
      <c r="CB9" s="44">
        <v>1</v>
      </c>
      <c r="CC9" s="44"/>
      <c r="CD9" s="44"/>
      <c r="CE9" s="44"/>
      <c r="CF9" s="44"/>
      <c r="CG9" s="44">
        <v>2</v>
      </c>
      <c r="CH9" s="19">
        <f t="shared" si="6"/>
        <v>5</v>
      </c>
      <c r="CI9" s="14"/>
      <c r="CJ9" s="22">
        <f t="shared" si="7"/>
        <v>47</v>
      </c>
    </row>
    <row r="10" spans="1:90" s="3" customFormat="1" ht="14.1" customHeight="1" x14ac:dyDescent="0.2">
      <c r="A10" s="35">
        <f t="shared" si="8"/>
        <v>9</v>
      </c>
      <c r="B10" s="45" t="s">
        <v>6</v>
      </c>
      <c r="C10" s="13"/>
      <c r="D10" s="13"/>
      <c r="E10" s="14"/>
      <c r="F10" s="13"/>
      <c r="G10" s="13"/>
      <c r="H10" s="13"/>
      <c r="I10" s="14">
        <v>2</v>
      </c>
      <c r="J10" s="13"/>
      <c r="K10" s="13"/>
      <c r="L10" s="13">
        <v>1</v>
      </c>
      <c r="M10" s="19">
        <f t="shared" si="0"/>
        <v>3</v>
      </c>
      <c r="N10" s="14">
        <v>2</v>
      </c>
      <c r="O10" s="13"/>
      <c r="P10" s="13">
        <v>1</v>
      </c>
      <c r="Q10" s="13"/>
      <c r="R10" s="13">
        <v>2</v>
      </c>
      <c r="S10" s="13">
        <v>1</v>
      </c>
      <c r="T10" s="13"/>
      <c r="U10" s="13"/>
      <c r="V10" s="13"/>
      <c r="W10" s="13"/>
      <c r="X10" s="13">
        <v>2</v>
      </c>
      <c r="Y10" s="19">
        <f t="shared" si="1"/>
        <v>8</v>
      </c>
      <c r="Z10" s="25">
        <v>1</v>
      </c>
      <c r="AA10" s="14"/>
      <c r="AB10" s="13">
        <v>1</v>
      </c>
      <c r="AC10" s="13">
        <v>1</v>
      </c>
      <c r="AD10" s="13"/>
      <c r="AE10" s="13">
        <v>1</v>
      </c>
      <c r="AF10" s="13"/>
      <c r="AG10" s="13">
        <v>1</v>
      </c>
      <c r="AH10" s="13">
        <v>1</v>
      </c>
      <c r="AI10" s="13">
        <v>1</v>
      </c>
      <c r="AJ10" s="13"/>
      <c r="AK10" s="13">
        <v>1</v>
      </c>
      <c r="AL10" s="13"/>
      <c r="AM10" s="19">
        <f t="shared" si="2"/>
        <v>8</v>
      </c>
      <c r="AN10" s="13">
        <v>2</v>
      </c>
      <c r="AO10" s="13">
        <v>1</v>
      </c>
      <c r="AP10" s="13"/>
      <c r="AQ10" s="13">
        <v>1</v>
      </c>
      <c r="AR10" s="13"/>
      <c r="AS10" s="13">
        <v>1</v>
      </c>
      <c r="AT10" s="13">
        <v>1</v>
      </c>
      <c r="AU10" s="13">
        <v>1</v>
      </c>
      <c r="AV10" s="13"/>
      <c r="AW10" s="19">
        <f t="shared" si="3"/>
        <v>7</v>
      </c>
      <c r="AX10" s="25">
        <v>1</v>
      </c>
      <c r="AY10" s="15">
        <v>1</v>
      </c>
      <c r="AZ10" s="15">
        <v>1</v>
      </c>
      <c r="BA10" s="15">
        <v>1</v>
      </c>
      <c r="BB10" s="15">
        <v>1</v>
      </c>
      <c r="BC10" s="15">
        <v>1</v>
      </c>
      <c r="BD10" s="15">
        <v>1</v>
      </c>
      <c r="BE10" s="13"/>
      <c r="BF10" s="13">
        <v>1</v>
      </c>
      <c r="BG10" s="13">
        <v>2</v>
      </c>
      <c r="BH10" s="19">
        <f t="shared" si="4"/>
        <v>10</v>
      </c>
      <c r="BI10" s="44"/>
      <c r="BJ10" s="44"/>
      <c r="BK10" s="44">
        <v>1</v>
      </c>
      <c r="BL10" s="44"/>
      <c r="BM10" s="44"/>
      <c r="BN10" s="44"/>
      <c r="BO10" s="44"/>
      <c r="BP10" s="44"/>
      <c r="BQ10" s="44">
        <v>1</v>
      </c>
      <c r="BR10" s="44"/>
      <c r="BS10" s="44">
        <v>1</v>
      </c>
      <c r="BT10" s="44">
        <v>2</v>
      </c>
      <c r="BU10" s="19">
        <f t="shared" si="5"/>
        <v>5</v>
      </c>
      <c r="BV10" s="43">
        <v>1</v>
      </c>
      <c r="BW10" s="44">
        <v>1</v>
      </c>
      <c r="BX10" s="44"/>
      <c r="BY10" s="44">
        <v>1</v>
      </c>
      <c r="BZ10" s="44"/>
      <c r="CA10" s="44"/>
      <c r="CB10" s="44"/>
      <c r="CC10" s="44"/>
      <c r="CD10" s="44"/>
      <c r="CE10" s="44">
        <v>1</v>
      </c>
      <c r="CF10" s="44"/>
      <c r="CG10" s="44"/>
      <c r="CH10" s="19">
        <f t="shared" si="6"/>
        <v>4</v>
      </c>
      <c r="CI10" s="14"/>
      <c r="CJ10" s="22">
        <f t="shared" si="7"/>
        <v>45</v>
      </c>
    </row>
    <row r="11" spans="1:90" s="3" customFormat="1" ht="14.1" customHeight="1" x14ac:dyDescent="0.2">
      <c r="A11" s="35">
        <f t="shared" si="8"/>
        <v>10</v>
      </c>
      <c r="B11" s="45" t="s">
        <v>52</v>
      </c>
      <c r="C11" s="13"/>
      <c r="D11" s="13"/>
      <c r="E11" s="14">
        <v>2</v>
      </c>
      <c r="F11" s="13">
        <v>2</v>
      </c>
      <c r="G11" s="13">
        <v>2</v>
      </c>
      <c r="H11" s="13"/>
      <c r="I11" s="14">
        <v>2</v>
      </c>
      <c r="J11" s="13"/>
      <c r="K11" s="13">
        <v>2</v>
      </c>
      <c r="L11" s="13">
        <v>1</v>
      </c>
      <c r="M11" s="19">
        <f t="shared" si="0"/>
        <v>11</v>
      </c>
      <c r="N11" s="14">
        <v>2</v>
      </c>
      <c r="O11" s="13"/>
      <c r="P11" s="13">
        <v>1</v>
      </c>
      <c r="Q11" s="13"/>
      <c r="R11" s="13">
        <v>2</v>
      </c>
      <c r="S11" s="13"/>
      <c r="T11" s="13"/>
      <c r="U11" s="13">
        <v>2</v>
      </c>
      <c r="V11" s="13">
        <v>2</v>
      </c>
      <c r="W11" s="13"/>
      <c r="X11" s="13">
        <v>2</v>
      </c>
      <c r="Y11" s="19">
        <f t="shared" si="1"/>
        <v>11</v>
      </c>
      <c r="Z11" s="25"/>
      <c r="AA11" s="14"/>
      <c r="AB11" s="13">
        <v>1</v>
      </c>
      <c r="AC11" s="13">
        <v>1</v>
      </c>
      <c r="AD11" s="13"/>
      <c r="AE11" s="13"/>
      <c r="AF11" s="13">
        <v>2</v>
      </c>
      <c r="AG11" s="13">
        <v>1</v>
      </c>
      <c r="AH11" s="13">
        <v>2</v>
      </c>
      <c r="AI11" s="13">
        <v>1</v>
      </c>
      <c r="AJ11" s="13"/>
      <c r="AK11" s="13">
        <v>1</v>
      </c>
      <c r="AL11" s="13"/>
      <c r="AM11" s="19">
        <f t="shared" si="2"/>
        <v>9</v>
      </c>
      <c r="AN11" s="13">
        <v>2</v>
      </c>
      <c r="AO11" s="13"/>
      <c r="AP11" s="13">
        <v>1</v>
      </c>
      <c r="AQ11" s="13"/>
      <c r="AR11" s="13"/>
      <c r="AS11" s="13">
        <v>1</v>
      </c>
      <c r="AT11" s="13">
        <v>1</v>
      </c>
      <c r="AU11" s="13">
        <v>2</v>
      </c>
      <c r="AV11" s="13"/>
      <c r="AW11" s="19">
        <f t="shared" si="3"/>
        <v>7</v>
      </c>
      <c r="AX11" s="25">
        <v>2</v>
      </c>
      <c r="AY11" s="15">
        <v>1</v>
      </c>
      <c r="AZ11" s="15"/>
      <c r="BA11" s="15"/>
      <c r="BB11" s="15"/>
      <c r="BC11" s="15"/>
      <c r="BD11" s="15">
        <v>1</v>
      </c>
      <c r="BE11" s="13"/>
      <c r="BF11" s="13"/>
      <c r="BG11" s="13">
        <v>2</v>
      </c>
      <c r="BH11" s="19">
        <f t="shared" si="4"/>
        <v>6</v>
      </c>
      <c r="BI11" s="44">
        <v>1</v>
      </c>
      <c r="BJ11" s="44">
        <v>1</v>
      </c>
      <c r="BK11" s="44"/>
      <c r="BL11" s="44">
        <v>2</v>
      </c>
      <c r="BM11" s="44"/>
      <c r="BN11" s="44"/>
      <c r="BO11" s="44">
        <v>1</v>
      </c>
      <c r="BP11" s="44"/>
      <c r="BQ11" s="44">
        <v>2</v>
      </c>
      <c r="BR11" s="44"/>
      <c r="BS11" s="44">
        <v>2</v>
      </c>
      <c r="BT11" s="44">
        <v>2</v>
      </c>
      <c r="BU11" s="19">
        <f t="shared" si="5"/>
        <v>11</v>
      </c>
      <c r="BV11" s="43"/>
      <c r="BW11" s="44"/>
      <c r="BX11" s="44"/>
      <c r="BY11" s="44">
        <v>2</v>
      </c>
      <c r="BZ11" s="44"/>
      <c r="CA11" s="44"/>
      <c r="CB11" s="44"/>
      <c r="CC11" s="44"/>
      <c r="CD11" s="44"/>
      <c r="CE11" s="44"/>
      <c r="CF11" s="44"/>
      <c r="CG11" s="44">
        <v>2</v>
      </c>
      <c r="CH11" s="19">
        <f t="shared" si="6"/>
        <v>4</v>
      </c>
      <c r="CI11" s="14"/>
      <c r="CJ11" s="22">
        <f t="shared" si="7"/>
        <v>59</v>
      </c>
    </row>
    <row r="12" spans="1:90" s="3" customFormat="1" ht="14.1" customHeight="1" x14ac:dyDescent="0.2">
      <c r="A12" s="35">
        <f t="shared" si="8"/>
        <v>11</v>
      </c>
      <c r="B12" s="46" t="s">
        <v>92</v>
      </c>
      <c r="C12" s="13"/>
      <c r="D12" s="13"/>
      <c r="E12" s="14"/>
      <c r="F12" s="13"/>
      <c r="G12" s="13"/>
      <c r="H12" s="13"/>
      <c r="I12" s="14"/>
      <c r="J12" s="13"/>
      <c r="K12" s="13"/>
      <c r="L12" s="13"/>
      <c r="M12" s="19">
        <f t="shared" si="0"/>
        <v>0</v>
      </c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9">
        <f t="shared" si="1"/>
        <v>0</v>
      </c>
      <c r="Z12" s="25"/>
      <c r="AA12" s="14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9">
        <f t="shared" si="2"/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9">
        <f t="shared" si="3"/>
        <v>0</v>
      </c>
      <c r="AX12" s="25"/>
      <c r="AY12" s="15"/>
      <c r="AZ12" s="15"/>
      <c r="BA12" s="15"/>
      <c r="BB12" s="15"/>
      <c r="BC12" s="15"/>
      <c r="BD12" s="15"/>
      <c r="BE12" s="13"/>
      <c r="BF12" s="13"/>
      <c r="BG12" s="13"/>
      <c r="BH12" s="19">
        <f t="shared" si="4"/>
        <v>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19">
        <f t="shared" si="5"/>
        <v>0</v>
      </c>
      <c r="BV12" s="43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19">
        <f t="shared" si="6"/>
        <v>0</v>
      </c>
      <c r="CI12" s="14"/>
      <c r="CJ12" s="22">
        <f t="shared" si="7"/>
        <v>0</v>
      </c>
    </row>
    <row r="13" spans="1:90" s="3" customFormat="1" ht="14.1" customHeight="1" x14ac:dyDescent="0.2">
      <c r="A13" s="35">
        <f t="shared" si="8"/>
        <v>12</v>
      </c>
      <c r="B13" s="45" t="s">
        <v>75</v>
      </c>
      <c r="C13" s="13"/>
      <c r="D13" s="13"/>
      <c r="E13" s="14"/>
      <c r="F13" s="13"/>
      <c r="G13" s="13"/>
      <c r="H13" s="13"/>
      <c r="I13" s="14"/>
      <c r="J13" s="13"/>
      <c r="K13" s="13"/>
      <c r="L13" s="13"/>
      <c r="M13" s="19">
        <f t="shared" si="0"/>
        <v>0</v>
      </c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9">
        <f t="shared" si="1"/>
        <v>0</v>
      </c>
      <c r="Z13" s="25"/>
      <c r="AA13" s="14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9">
        <f t="shared" si="2"/>
        <v>0</v>
      </c>
      <c r="AN13" s="13"/>
      <c r="AO13" s="13"/>
      <c r="AP13" s="13"/>
      <c r="AQ13" s="13">
        <v>1</v>
      </c>
      <c r="AR13" s="13"/>
      <c r="AS13" s="13"/>
      <c r="AT13" s="13"/>
      <c r="AU13" s="13"/>
      <c r="AV13" s="13"/>
      <c r="AW13" s="19">
        <f t="shared" si="3"/>
        <v>1</v>
      </c>
      <c r="AX13" s="25"/>
      <c r="AY13" s="15"/>
      <c r="AZ13" s="15"/>
      <c r="BA13" s="15"/>
      <c r="BB13" s="15"/>
      <c r="BC13" s="15"/>
      <c r="BD13" s="15">
        <v>1</v>
      </c>
      <c r="BE13" s="13"/>
      <c r="BF13" s="13"/>
      <c r="BG13" s="13"/>
      <c r="BH13" s="19">
        <f t="shared" si="4"/>
        <v>1</v>
      </c>
      <c r="BI13" s="44"/>
      <c r="BJ13" s="44"/>
      <c r="BK13" s="44"/>
      <c r="BL13" s="44"/>
      <c r="BM13" s="44"/>
      <c r="BN13" s="44">
        <v>1</v>
      </c>
      <c r="BO13" s="44"/>
      <c r="BP13" s="44"/>
      <c r="BQ13" s="44"/>
      <c r="BR13" s="44"/>
      <c r="BS13" s="44"/>
      <c r="BT13" s="44">
        <v>2</v>
      </c>
      <c r="BU13" s="19">
        <f t="shared" si="5"/>
        <v>3</v>
      </c>
      <c r="BV13" s="43"/>
      <c r="BW13" s="44"/>
      <c r="BX13" s="44"/>
      <c r="BY13" s="44">
        <v>1</v>
      </c>
      <c r="BZ13" s="44"/>
      <c r="CA13" s="44"/>
      <c r="CB13" s="44"/>
      <c r="CC13" s="44"/>
      <c r="CD13" s="44"/>
      <c r="CE13" s="44"/>
      <c r="CF13" s="44"/>
      <c r="CG13" s="44"/>
      <c r="CH13" s="19">
        <f t="shared" si="6"/>
        <v>1</v>
      </c>
      <c r="CI13" s="14"/>
      <c r="CJ13" s="22">
        <f t="shared" si="7"/>
        <v>6</v>
      </c>
    </row>
    <row r="14" spans="1:90" s="3" customFormat="1" ht="14.1" customHeight="1" x14ac:dyDescent="0.2">
      <c r="A14" s="35">
        <f t="shared" si="8"/>
        <v>13</v>
      </c>
      <c r="B14" s="45" t="s">
        <v>60</v>
      </c>
      <c r="C14" s="13"/>
      <c r="D14" s="13"/>
      <c r="E14" s="14"/>
      <c r="F14" s="13"/>
      <c r="G14" s="13"/>
      <c r="H14" s="13"/>
      <c r="I14" s="14"/>
      <c r="J14" s="13"/>
      <c r="K14" s="13"/>
      <c r="L14" s="13"/>
      <c r="M14" s="19">
        <f t="shared" si="0"/>
        <v>0</v>
      </c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9">
        <f t="shared" si="1"/>
        <v>0</v>
      </c>
      <c r="Z14" s="25"/>
      <c r="AA14" s="14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9">
        <f t="shared" si="2"/>
        <v>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9">
        <f t="shared" si="3"/>
        <v>0</v>
      </c>
      <c r="AX14" s="25"/>
      <c r="AY14" s="15"/>
      <c r="AZ14" s="15"/>
      <c r="BA14" s="15"/>
      <c r="BB14" s="15"/>
      <c r="BC14" s="15"/>
      <c r="BD14" s="15"/>
      <c r="BE14" s="13"/>
      <c r="BF14" s="13"/>
      <c r="BG14" s="13"/>
      <c r="BH14" s="19">
        <f t="shared" si="4"/>
        <v>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19">
        <f t="shared" si="5"/>
        <v>0</v>
      </c>
      <c r="BV14" s="43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19">
        <f t="shared" si="6"/>
        <v>0</v>
      </c>
      <c r="CI14" s="14"/>
      <c r="CJ14" s="22">
        <f t="shared" si="7"/>
        <v>0</v>
      </c>
    </row>
    <row r="15" spans="1:90" s="3" customFormat="1" ht="14.1" customHeight="1" x14ac:dyDescent="0.2">
      <c r="A15" s="35">
        <f t="shared" si="8"/>
        <v>14</v>
      </c>
      <c r="B15" s="45" t="s">
        <v>7</v>
      </c>
      <c r="C15" s="13"/>
      <c r="D15" s="13"/>
      <c r="E15" s="14">
        <v>2</v>
      </c>
      <c r="F15" s="13">
        <v>2</v>
      </c>
      <c r="G15" s="13">
        <v>2</v>
      </c>
      <c r="H15" s="13"/>
      <c r="I15" s="14">
        <v>2</v>
      </c>
      <c r="J15" s="13"/>
      <c r="K15" s="13">
        <v>2</v>
      </c>
      <c r="L15" s="13"/>
      <c r="M15" s="19">
        <f t="shared" si="0"/>
        <v>10</v>
      </c>
      <c r="N15" s="14">
        <v>2</v>
      </c>
      <c r="O15" s="13"/>
      <c r="P15" s="13">
        <v>1</v>
      </c>
      <c r="Q15" s="13"/>
      <c r="R15" s="13"/>
      <c r="S15" s="13"/>
      <c r="T15" s="13"/>
      <c r="U15" s="13">
        <v>2</v>
      </c>
      <c r="V15" s="13"/>
      <c r="W15" s="13"/>
      <c r="X15" s="13">
        <v>2</v>
      </c>
      <c r="Y15" s="19">
        <f t="shared" si="1"/>
        <v>7</v>
      </c>
      <c r="Z15" s="25"/>
      <c r="AA15" s="14"/>
      <c r="AB15" s="13"/>
      <c r="AC15" s="13">
        <v>1</v>
      </c>
      <c r="AD15" s="13"/>
      <c r="AE15" s="13"/>
      <c r="AF15" s="13">
        <v>2</v>
      </c>
      <c r="AG15" s="13"/>
      <c r="AH15" s="13">
        <v>1</v>
      </c>
      <c r="AI15" s="13">
        <v>1</v>
      </c>
      <c r="AJ15" s="13"/>
      <c r="AK15" s="13"/>
      <c r="AL15" s="13"/>
      <c r="AM15" s="19">
        <f t="shared" si="2"/>
        <v>5</v>
      </c>
      <c r="AN15" s="13"/>
      <c r="AO15" s="13"/>
      <c r="AP15" s="13"/>
      <c r="AQ15" s="13"/>
      <c r="AR15" s="13"/>
      <c r="AS15" s="13">
        <v>1</v>
      </c>
      <c r="AT15" s="13"/>
      <c r="AU15" s="13"/>
      <c r="AV15" s="13"/>
      <c r="AW15" s="19">
        <f t="shared" si="3"/>
        <v>1</v>
      </c>
      <c r="AX15" s="25"/>
      <c r="AY15" s="15"/>
      <c r="AZ15" s="15"/>
      <c r="BA15" s="15"/>
      <c r="BB15" s="15"/>
      <c r="BC15" s="15"/>
      <c r="BD15" s="15">
        <v>1</v>
      </c>
      <c r="BE15" s="13"/>
      <c r="BF15" s="13"/>
      <c r="BG15" s="13"/>
      <c r="BH15" s="19">
        <f t="shared" si="4"/>
        <v>1</v>
      </c>
      <c r="BI15" s="44"/>
      <c r="BJ15" s="44"/>
      <c r="BK15" s="44"/>
      <c r="BL15" s="44">
        <v>2</v>
      </c>
      <c r="BM15" s="44"/>
      <c r="BN15" s="44"/>
      <c r="BO15" s="44"/>
      <c r="BP15" s="44"/>
      <c r="BQ15" s="44"/>
      <c r="BR15" s="44"/>
      <c r="BS15" s="44">
        <v>2</v>
      </c>
      <c r="BT15" s="44"/>
      <c r="BU15" s="19">
        <f t="shared" si="5"/>
        <v>4</v>
      </c>
      <c r="BV15" s="43"/>
      <c r="BW15" s="44"/>
      <c r="BX15" s="44"/>
      <c r="BY15" s="44">
        <v>2</v>
      </c>
      <c r="BZ15" s="44"/>
      <c r="CA15" s="44"/>
      <c r="CB15" s="44"/>
      <c r="CC15" s="44"/>
      <c r="CD15" s="44"/>
      <c r="CE15" s="44"/>
      <c r="CF15" s="44"/>
      <c r="CG15" s="44">
        <v>2</v>
      </c>
      <c r="CH15" s="19">
        <f t="shared" si="6"/>
        <v>4</v>
      </c>
      <c r="CI15" s="14"/>
      <c r="CJ15" s="22">
        <f t="shared" si="7"/>
        <v>32</v>
      </c>
    </row>
    <row r="16" spans="1:90" s="3" customFormat="1" ht="14.1" customHeight="1" x14ac:dyDescent="0.2">
      <c r="A16" s="35">
        <f t="shared" si="8"/>
        <v>15</v>
      </c>
      <c r="B16" s="46" t="s">
        <v>8</v>
      </c>
      <c r="C16" s="13"/>
      <c r="D16" s="13"/>
      <c r="E16" s="14"/>
      <c r="F16" s="13"/>
      <c r="G16" s="13"/>
      <c r="H16" s="13"/>
      <c r="I16" s="14"/>
      <c r="J16" s="13"/>
      <c r="K16" s="13"/>
      <c r="L16" s="13"/>
      <c r="M16" s="19">
        <f t="shared" si="0"/>
        <v>0</v>
      </c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9">
        <f t="shared" si="1"/>
        <v>0</v>
      </c>
      <c r="Z16" s="25"/>
      <c r="AA16" s="1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9">
        <f t="shared" si="2"/>
        <v>0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9">
        <f t="shared" si="3"/>
        <v>0</v>
      </c>
      <c r="AX16" s="25"/>
      <c r="AY16" s="15"/>
      <c r="AZ16" s="15"/>
      <c r="BA16" s="15"/>
      <c r="BB16" s="15"/>
      <c r="BC16" s="15"/>
      <c r="BD16" s="15"/>
      <c r="BE16" s="13"/>
      <c r="BF16" s="13"/>
      <c r="BG16" s="13"/>
      <c r="BH16" s="19">
        <f t="shared" si="4"/>
        <v>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19">
        <f t="shared" si="5"/>
        <v>0</v>
      </c>
      <c r="BV16" s="43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19">
        <f t="shared" si="6"/>
        <v>0</v>
      </c>
      <c r="CI16" s="14"/>
      <c r="CJ16" s="22">
        <f t="shared" si="7"/>
        <v>0</v>
      </c>
    </row>
    <row r="17" spans="1:88" s="3" customFormat="1" ht="14.1" customHeight="1" x14ac:dyDescent="0.2">
      <c r="A17" s="35">
        <f t="shared" si="8"/>
        <v>16</v>
      </c>
      <c r="B17" s="45" t="s">
        <v>9</v>
      </c>
      <c r="C17" s="13"/>
      <c r="D17" s="13">
        <v>1</v>
      </c>
      <c r="E17" s="14">
        <v>2</v>
      </c>
      <c r="F17" s="13">
        <v>2</v>
      </c>
      <c r="G17" s="13">
        <v>2</v>
      </c>
      <c r="H17" s="13"/>
      <c r="I17" s="14">
        <v>2</v>
      </c>
      <c r="J17" s="13"/>
      <c r="K17" s="13">
        <v>2</v>
      </c>
      <c r="L17" s="13">
        <v>1</v>
      </c>
      <c r="M17" s="19">
        <f t="shared" si="0"/>
        <v>12</v>
      </c>
      <c r="N17" s="14">
        <v>2</v>
      </c>
      <c r="O17" s="13">
        <v>2</v>
      </c>
      <c r="P17" s="13">
        <v>1</v>
      </c>
      <c r="Q17" s="13"/>
      <c r="R17" s="13"/>
      <c r="S17" s="13"/>
      <c r="T17" s="13"/>
      <c r="U17" s="13">
        <v>2</v>
      </c>
      <c r="V17" s="13"/>
      <c r="W17" s="13"/>
      <c r="X17" s="13">
        <v>2</v>
      </c>
      <c r="Y17" s="19">
        <f t="shared" si="1"/>
        <v>9</v>
      </c>
      <c r="Z17" s="25">
        <v>1</v>
      </c>
      <c r="AA17" s="14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2</v>
      </c>
      <c r="AG17" s="13">
        <v>1</v>
      </c>
      <c r="AH17" s="13">
        <v>2</v>
      </c>
      <c r="AI17" s="13">
        <v>1</v>
      </c>
      <c r="AJ17" s="13">
        <v>1</v>
      </c>
      <c r="AK17" s="13">
        <v>1</v>
      </c>
      <c r="AL17" s="13"/>
      <c r="AM17" s="19">
        <f t="shared" si="2"/>
        <v>14</v>
      </c>
      <c r="AN17" s="13">
        <v>2</v>
      </c>
      <c r="AO17" s="13">
        <v>2</v>
      </c>
      <c r="AP17" s="13">
        <v>1</v>
      </c>
      <c r="AQ17" s="13">
        <v>1</v>
      </c>
      <c r="AR17" s="13"/>
      <c r="AS17" s="13"/>
      <c r="AT17" s="13"/>
      <c r="AU17" s="13"/>
      <c r="AV17" s="13">
        <v>1</v>
      </c>
      <c r="AW17" s="19">
        <f t="shared" si="3"/>
        <v>7</v>
      </c>
      <c r="AX17" s="25">
        <v>2</v>
      </c>
      <c r="AY17" s="15">
        <v>1</v>
      </c>
      <c r="AZ17" s="15">
        <v>2</v>
      </c>
      <c r="BA17" s="15">
        <v>1</v>
      </c>
      <c r="BB17" s="15">
        <v>1</v>
      </c>
      <c r="BC17" s="15">
        <v>1</v>
      </c>
      <c r="BD17" s="15">
        <v>1</v>
      </c>
      <c r="BE17" s="13">
        <v>1</v>
      </c>
      <c r="BF17" s="13">
        <v>1</v>
      </c>
      <c r="BG17" s="13"/>
      <c r="BH17" s="19">
        <f t="shared" si="4"/>
        <v>11</v>
      </c>
      <c r="BI17" s="44">
        <v>1</v>
      </c>
      <c r="BJ17" s="44">
        <v>1</v>
      </c>
      <c r="BK17" s="44">
        <v>1</v>
      </c>
      <c r="BL17" s="44">
        <v>2</v>
      </c>
      <c r="BM17" s="44"/>
      <c r="BN17" s="44"/>
      <c r="BO17" s="44">
        <v>1</v>
      </c>
      <c r="BP17" s="44">
        <v>1</v>
      </c>
      <c r="BQ17" s="44">
        <v>2</v>
      </c>
      <c r="BR17" s="44">
        <v>1</v>
      </c>
      <c r="BS17" s="44">
        <v>2</v>
      </c>
      <c r="BT17" s="44"/>
      <c r="BU17" s="19">
        <f t="shared" si="5"/>
        <v>12</v>
      </c>
      <c r="BV17" s="43">
        <v>1</v>
      </c>
      <c r="BW17" s="44">
        <v>1</v>
      </c>
      <c r="BX17" s="44"/>
      <c r="BY17" s="44">
        <v>2</v>
      </c>
      <c r="BZ17" s="44">
        <v>1</v>
      </c>
      <c r="CA17" s="44">
        <v>2</v>
      </c>
      <c r="CB17" s="44">
        <v>1</v>
      </c>
      <c r="CC17" s="44"/>
      <c r="CD17" s="44">
        <v>1</v>
      </c>
      <c r="CE17" s="44">
        <v>2</v>
      </c>
      <c r="CF17" s="44">
        <v>1</v>
      </c>
      <c r="CG17" s="44">
        <v>2</v>
      </c>
      <c r="CH17" s="19">
        <f t="shared" si="6"/>
        <v>14</v>
      </c>
      <c r="CI17" s="14"/>
      <c r="CJ17" s="22">
        <f t="shared" si="7"/>
        <v>79</v>
      </c>
    </row>
    <row r="18" spans="1:88" s="3" customFormat="1" ht="14.1" customHeight="1" x14ac:dyDescent="0.2">
      <c r="A18" s="35">
        <f t="shared" si="8"/>
        <v>17</v>
      </c>
      <c r="B18" s="46" t="s">
        <v>53</v>
      </c>
      <c r="C18" s="13"/>
      <c r="D18" s="13"/>
      <c r="E18" s="14">
        <v>2</v>
      </c>
      <c r="F18" s="13">
        <v>2</v>
      </c>
      <c r="G18" s="13"/>
      <c r="H18" s="13">
        <v>1</v>
      </c>
      <c r="I18" s="14"/>
      <c r="J18" s="13">
        <v>1</v>
      </c>
      <c r="K18" s="13"/>
      <c r="L18" s="13">
        <v>1</v>
      </c>
      <c r="M18" s="19">
        <f t="shared" si="0"/>
        <v>7</v>
      </c>
      <c r="N18" s="14"/>
      <c r="O18" s="13"/>
      <c r="P18" s="13"/>
      <c r="Q18" s="13"/>
      <c r="R18" s="13">
        <v>2</v>
      </c>
      <c r="S18" s="13"/>
      <c r="T18" s="13"/>
      <c r="U18" s="13"/>
      <c r="V18" s="13"/>
      <c r="W18" s="13"/>
      <c r="X18" s="13">
        <v>2</v>
      </c>
      <c r="Y18" s="19">
        <f t="shared" si="1"/>
        <v>4</v>
      </c>
      <c r="Z18" s="25"/>
      <c r="AA18" s="14"/>
      <c r="AB18" s="13"/>
      <c r="AC18" s="13">
        <v>1</v>
      </c>
      <c r="AD18" s="13">
        <v>1</v>
      </c>
      <c r="AE18" s="13">
        <v>1</v>
      </c>
      <c r="AF18" s="13"/>
      <c r="AG18" s="13"/>
      <c r="AH18" s="13">
        <v>2</v>
      </c>
      <c r="AI18" s="13"/>
      <c r="AJ18" s="13">
        <v>1</v>
      </c>
      <c r="AK18" s="13"/>
      <c r="AL18" s="13"/>
      <c r="AM18" s="19">
        <f t="shared" si="2"/>
        <v>6</v>
      </c>
      <c r="AN18" s="13">
        <v>2</v>
      </c>
      <c r="AO18" s="13"/>
      <c r="AP18" s="13">
        <v>1</v>
      </c>
      <c r="AQ18" s="13"/>
      <c r="AR18" s="13"/>
      <c r="AS18" s="13"/>
      <c r="AT18" s="13">
        <v>1</v>
      </c>
      <c r="AU18" s="13"/>
      <c r="AV18" s="13">
        <v>1</v>
      </c>
      <c r="AW18" s="19">
        <f t="shared" si="3"/>
        <v>5</v>
      </c>
      <c r="AX18" s="25"/>
      <c r="AY18" s="15"/>
      <c r="AZ18" s="15"/>
      <c r="BA18" s="15">
        <v>1</v>
      </c>
      <c r="BB18" s="15"/>
      <c r="BC18" s="15">
        <v>1</v>
      </c>
      <c r="BD18" s="15"/>
      <c r="BE18" s="13"/>
      <c r="BF18" s="13">
        <v>1</v>
      </c>
      <c r="BG18" s="13"/>
      <c r="BH18" s="19">
        <f t="shared" si="4"/>
        <v>3</v>
      </c>
      <c r="BI18" s="44">
        <v>1</v>
      </c>
      <c r="BJ18" s="44"/>
      <c r="BK18" s="44">
        <v>1</v>
      </c>
      <c r="BL18" s="44"/>
      <c r="BM18" s="44"/>
      <c r="BN18" s="44">
        <v>1</v>
      </c>
      <c r="BO18" s="44"/>
      <c r="BP18" s="44"/>
      <c r="BQ18" s="44"/>
      <c r="BR18" s="44"/>
      <c r="BS18" s="44"/>
      <c r="BT18" s="44">
        <v>2</v>
      </c>
      <c r="BU18" s="19">
        <f t="shared" si="5"/>
        <v>5</v>
      </c>
      <c r="BV18" s="43">
        <v>1</v>
      </c>
      <c r="BW18" s="44"/>
      <c r="BX18" s="44"/>
      <c r="BY18" s="44">
        <v>2</v>
      </c>
      <c r="BZ18" s="44"/>
      <c r="CA18" s="44">
        <v>1</v>
      </c>
      <c r="CB18" s="44"/>
      <c r="CC18" s="44"/>
      <c r="CD18" s="44"/>
      <c r="CE18" s="44"/>
      <c r="CF18" s="44"/>
      <c r="CG18" s="44">
        <v>2</v>
      </c>
      <c r="CH18" s="19">
        <f t="shared" si="6"/>
        <v>6</v>
      </c>
      <c r="CI18" s="14"/>
      <c r="CJ18" s="22">
        <f t="shared" si="7"/>
        <v>36</v>
      </c>
    </row>
    <row r="19" spans="1:88" s="3" customFormat="1" ht="14.1" customHeight="1" x14ac:dyDescent="0.2">
      <c r="A19" s="35">
        <f t="shared" si="8"/>
        <v>18</v>
      </c>
      <c r="B19" s="46" t="s">
        <v>10</v>
      </c>
      <c r="C19" s="13"/>
      <c r="D19" s="13"/>
      <c r="E19" s="14"/>
      <c r="F19" s="13"/>
      <c r="G19" s="13"/>
      <c r="H19" s="13"/>
      <c r="I19" s="14"/>
      <c r="J19" s="13"/>
      <c r="K19" s="13"/>
      <c r="L19" s="13"/>
      <c r="M19" s="19">
        <f t="shared" si="0"/>
        <v>0</v>
      </c>
      <c r="N19" s="14"/>
      <c r="O19" s="13"/>
      <c r="P19" s="13"/>
      <c r="Q19" s="13"/>
      <c r="R19" s="13"/>
      <c r="S19" s="13"/>
      <c r="T19" s="13">
        <v>1</v>
      </c>
      <c r="U19" s="13"/>
      <c r="V19" s="13"/>
      <c r="W19" s="13"/>
      <c r="X19" s="13"/>
      <c r="Y19" s="19">
        <f t="shared" si="1"/>
        <v>1</v>
      </c>
      <c r="Z19" s="25"/>
      <c r="AA19" s="14"/>
      <c r="AB19" s="13"/>
      <c r="AC19" s="13">
        <v>1</v>
      </c>
      <c r="AD19" s="13"/>
      <c r="AE19" s="13">
        <v>1</v>
      </c>
      <c r="AF19" s="13"/>
      <c r="AG19" s="13">
        <v>1</v>
      </c>
      <c r="AH19" s="13"/>
      <c r="AI19" s="13"/>
      <c r="AJ19" s="13"/>
      <c r="AK19" s="13"/>
      <c r="AL19" s="13"/>
      <c r="AM19" s="19">
        <f t="shared" si="2"/>
        <v>3</v>
      </c>
      <c r="AN19" s="13"/>
      <c r="AO19" s="13"/>
      <c r="AP19" s="13">
        <v>1</v>
      </c>
      <c r="AQ19" s="13"/>
      <c r="AR19" s="13"/>
      <c r="AS19" s="13"/>
      <c r="AT19" s="13"/>
      <c r="AU19" s="13"/>
      <c r="AV19" s="13"/>
      <c r="AW19" s="19">
        <f t="shared" si="3"/>
        <v>1</v>
      </c>
      <c r="AX19" s="25"/>
      <c r="AY19" s="15">
        <v>1</v>
      </c>
      <c r="AZ19" s="15"/>
      <c r="BA19" s="15"/>
      <c r="BB19" s="15"/>
      <c r="BC19" s="15"/>
      <c r="BD19" s="15"/>
      <c r="BE19" s="13"/>
      <c r="BF19" s="13"/>
      <c r="BG19" s="13">
        <v>2</v>
      </c>
      <c r="BH19" s="19">
        <f t="shared" si="4"/>
        <v>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19">
        <f t="shared" si="5"/>
        <v>0</v>
      </c>
      <c r="BV19" s="43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19">
        <f t="shared" si="6"/>
        <v>0</v>
      </c>
      <c r="CI19" s="14"/>
      <c r="CJ19" s="22">
        <f t="shared" si="7"/>
        <v>8</v>
      </c>
    </row>
    <row r="20" spans="1:88" s="3" customFormat="1" ht="14.1" customHeight="1" x14ac:dyDescent="0.2">
      <c r="A20" s="35">
        <f t="shared" si="8"/>
        <v>19</v>
      </c>
      <c r="B20" s="46" t="s">
        <v>61</v>
      </c>
      <c r="C20" s="13"/>
      <c r="D20" s="13"/>
      <c r="E20" s="14">
        <v>2</v>
      </c>
      <c r="F20" s="13">
        <v>2</v>
      </c>
      <c r="G20" s="13">
        <v>2</v>
      </c>
      <c r="H20" s="13"/>
      <c r="I20" s="14">
        <v>2</v>
      </c>
      <c r="J20" s="13"/>
      <c r="K20" s="13">
        <v>2</v>
      </c>
      <c r="L20" s="13"/>
      <c r="M20" s="19">
        <f t="shared" si="0"/>
        <v>10</v>
      </c>
      <c r="N20" s="14"/>
      <c r="O20" s="13"/>
      <c r="P20" s="13"/>
      <c r="Q20" s="13"/>
      <c r="R20" s="13">
        <v>2</v>
      </c>
      <c r="S20" s="13"/>
      <c r="T20" s="13"/>
      <c r="U20" s="13"/>
      <c r="V20" s="13"/>
      <c r="W20" s="13"/>
      <c r="X20" s="13"/>
      <c r="Y20" s="19">
        <f t="shared" si="1"/>
        <v>2</v>
      </c>
      <c r="Z20" s="25"/>
      <c r="AA20" s="14"/>
      <c r="AB20" s="13">
        <v>1</v>
      </c>
      <c r="AC20" s="13"/>
      <c r="AD20" s="13"/>
      <c r="AE20" s="13"/>
      <c r="AF20" s="13"/>
      <c r="AG20" s="13"/>
      <c r="AH20" s="13">
        <v>2</v>
      </c>
      <c r="AI20" s="13"/>
      <c r="AJ20" s="13"/>
      <c r="AK20" s="13"/>
      <c r="AL20" s="13"/>
      <c r="AM20" s="19">
        <f t="shared" si="2"/>
        <v>3</v>
      </c>
      <c r="AN20" s="13"/>
      <c r="AO20" s="13">
        <v>2</v>
      </c>
      <c r="AP20" s="13"/>
      <c r="AQ20" s="13"/>
      <c r="AR20" s="13"/>
      <c r="AS20" s="13"/>
      <c r="AT20" s="13"/>
      <c r="AU20" s="13"/>
      <c r="AV20" s="13"/>
      <c r="AW20" s="19">
        <f t="shared" si="3"/>
        <v>2</v>
      </c>
      <c r="AX20" s="25"/>
      <c r="AY20" s="15"/>
      <c r="AZ20" s="15"/>
      <c r="BA20" s="15"/>
      <c r="BB20" s="15"/>
      <c r="BC20" s="15"/>
      <c r="BD20" s="15"/>
      <c r="BE20" s="13"/>
      <c r="BF20" s="13"/>
      <c r="BG20" s="13">
        <v>2</v>
      </c>
      <c r="BH20" s="19">
        <f t="shared" si="4"/>
        <v>2</v>
      </c>
      <c r="BI20" s="44"/>
      <c r="BJ20" s="44"/>
      <c r="BK20" s="44"/>
      <c r="BL20" s="44">
        <v>2</v>
      </c>
      <c r="BM20" s="44"/>
      <c r="BN20" s="44"/>
      <c r="BO20" s="44"/>
      <c r="BP20" s="44"/>
      <c r="BQ20" s="44">
        <v>2</v>
      </c>
      <c r="BR20" s="44"/>
      <c r="BS20" s="44">
        <v>2</v>
      </c>
      <c r="BT20" s="44">
        <v>2</v>
      </c>
      <c r="BU20" s="19">
        <f t="shared" si="5"/>
        <v>8</v>
      </c>
      <c r="BV20" s="43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19">
        <f t="shared" si="6"/>
        <v>0</v>
      </c>
      <c r="CI20" s="14"/>
      <c r="CJ20" s="22">
        <f t="shared" si="7"/>
        <v>27</v>
      </c>
    </row>
    <row r="21" spans="1:88" s="3" customFormat="1" ht="14.1" customHeight="1" x14ac:dyDescent="0.2">
      <c r="A21" s="35">
        <f t="shared" si="8"/>
        <v>20</v>
      </c>
      <c r="B21" s="46" t="s">
        <v>11</v>
      </c>
      <c r="C21" s="13"/>
      <c r="D21" s="13"/>
      <c r="E21" s="14"/>
      <c r="F21" s="13"/>
      <c r="G21" s="13"/>
      <c r="H21" s="13"/>
      <c r="I21" s="14"/>
      <c r="J21" s="13"/>
      <c r="K21" s="13"/>
      <c r="L21" s="13"/>
      <c r="M21" s="19">
        <f t="shared" si="0"/>
        <v>0</v>
      </c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9">
        <f t="shared" si="1"/>
        <v>0</v>
      </c>
      <c r="Z21" s="25"/>
      <c r="AA21" s="14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9">
        <f t="shared" si="2"/>
        <v>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9">
        <f t="shared" si="3"/>
        <v>0</v>
      </c>
      <c r="AX21" s="25"/>
      <c r="AY21" s="15"/>
      <c r="AZ21" s="15"/>
      <c r="BA21" s="15"/>
      <c r="BB21" s="15"/>
      <c r="BC21" s="15"/>
      <c r="BD21" s="15"/>
      <c r="BE21" s="13"/>
      <c r="BF21" s="13"/>
      <c r="BG21" s="13"/>
      <c r="BH21" s="19">
        <f t="shared" si="4"/>
        <v>0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19">
        <f t="shared" si="5"/>
        <v>0</v>
      </c>
      <c r="BV21" s="43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19">
        <f t="shared" si="6"/>
        <v>0</v>
      </c>
      <c r="CI21" s="14"/>
      <c r="CJ21" s="22">
        <f t="shared" si="7"/>
        <v>0</v>
      </c>
    </row>
    <row r="22" spans="1:88" s="3" customFormat="1" ht="14.1" customHeight="1" x14ac:dyDescent="0.2">
      <c r="A22" s="35">
        <f t="shared" si="8"/>
        <v>21</v>
      </c>
      <c r="B22" s="46" t="s">
        <v>12</v>
      </c>
      <c r="C22" s="13"/>
      <c r="D22" s="13"/>
      <c r="E22" s="14"/>
      <c r="F22" s="13"/>
      <c r="G22" s="13"/>
      <c r="H22" s="13"/>
      <c r="I22" s="14"/>
      <c r="J22" s="13"/>
      <c r="K22" s="13"/>
      <c r="L22" s="13"/>
      <c r="M22" s="19">
        <f t="shared" si="0"/>
        <v>0</v>
      </c>
      <c r="N22" s="14"/>
      <c r="O22" s="13"/>
      <c r="P22" s="13"/>
      <c r="Q22" s="13"/>
      <c r="R22" s="13">
        <v>2</v>
      </c>
      <c r="S22" s="13"/>
      <c r="T22" s="13"/>
      <c r="U22" s="13"/>
      <c r="V22" s="13"/>
      <c r="W22" s="13"/>
      <c r="X22" s="13"/>
      <c r="Y22" s="19">
        <f t="shared" si="1"/>
        <v>2</v>
      </c>
      <c r="Z22" s="25"/>
      <c r="AA22" s="14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9">
        <f t="shared" si="2"/>
        <v>0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9">
        <f t="shared" si="3"/>
        <v>0</v>
      </c>
      <c r="AX22" s="25"/>
      <c r="AY22" s="15"/>
      <c r="AZ22" s="15"/>
      <c r="BA22" s="15"/>
      <c r="BB22" s="15"/>
      <c r="BC22" s="15"/>
      <c r="BD22" s="15"/>
      <c r="BE22" s="13"/>
      <c r="BF22" s="13"/>
      <c r="BG22" s="13"/>
      <c r="BH22" s="19">
        <f t="shared" si="4"/>
        <v>0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19">
        <f t="shared" si="5"/>
        <v>0</v>
      </c>
      <c r="BV22" s="43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19">
        <f t="shared" si="6"/>
        <v>0</v>
      </c>
      <c r="CI22" s="14"/>
      <c r="CJ22" s="22">
        <f t="shared" si="7"/>
        <v>2</v>
      </c>
    </row>
    <row r="23" spans="1:88" s="3" customFormat="1" ht="14.1" customHeight="1" x14ac:dyDescent="0.2">
      <c r="A23" s="35">
        <f t="shared" si="8"/>
        <v>22</v>
      </c>
      <c r="B23" s="46" t="s">
        <v>13</v>
      </c>
      <c r="C23" s="13"/>
      <c r="D23" s="13"/>
      <c r="E23" s="14">
        <v>2</v>
      </c>
      <c r="F23" s="13">
        <v>2</v>
      </c>
      <c r="G23" s="13">
        <v>2</v>
      </c>
      <c r="H23" s="13"/>
      <c r="I23" s="14">
        <v>2</v>
      </c>
      <c r="J23" s="13">
        <v>1</v>
      </c>
      <c r="K23" s="13">
        <v>2</v>
      </c>
      <c r="L23" s="13">
        <v>1</v>
      </c>
      <c r="M23" s="19">
        <f t="shared" si="0"/>
        <v>12</v>
      </c>
      <c r="N23" s="14">
        <v>2</v>
      </c>
      <c r="O23" s="13"/>
      <c r="P23" s="13">
        <v>1</v>
      </c>
      <c r="Q23" s="13">
        <v>1</v>
      </c>
      <c r="R23" s="13">
        <v>2</v>
      </c>
      <c r="S23" s="13">
        <v>1</v>
      </c>
      <c r="T23" s="13"/>
      <c r="U23" s="13">
        <v>2</v>
      </c>
      <c r="V23" s="13"/>
      <c r="W23" s="13">
        <v>2</v>
      </c>
      <c r="X23" s="13">
        <v>2</v>
      </c>
      <c r="Y23" s="19">
        <f t="shared" si="1"/>
        <v>13</v>
      </c>
      <c r="Z23" s="25"/>
      <c r="AA23" s="14"/>
      <c r="AB23" s="13">
        <v>1</v>
      </c>
      <c r="AC23" s="13">
        <v>1</v>
      </c>
      <c r="AD23" s="13"/>
      <c r="AE23" s="13">
        <v>1</v>
      </c>
      <c r="AF23" s="13">
        <v>2</v>
      </c>
      <c r="AG23" s="13"/>
      <c r="AH23" s="13"/>
      <c r="AI23" s="13"/>
      <c r="AJ23" s="13"/>
      <c r="AK23" s="13">
        <v>1</v>
      </c>
      <c r="AL23" s="13"/>
      <c r="AM23" s="19">
        <f t="shared" si="2"/>
        <v>6</v>
      </c>
      <c r="AN23" s="13">
        <v>2</v>
      </c>
      <c r="AO23" s="13">
        <v>1</v>
      </c>
      <c r="AP23" s="13">
        <v>1</v>
      </c>
      <c r="AQ23" s="13">
        <v>1</v>
      </c>
      <c r="AR23" s="13"/>
      <c r="AS23" s="13"/>
      <c r="AT23" s="13">
        <v>1</v>
      </c>
      <c r="AU23" s="13">
        <v>2</v>
      </c>
      <c r="AV23" s="13"/>
      <c r="AW23" s="19">
        <f t="shared" si="3"/>
        <v>8</v>
      </c>
      <c r="AX23" s="25"/>
      <c r="AY23" s="15">
        <v>2</v>
      </c>
      <c r="AZ23" s="15">
        <v>2</v>
      </c>
      <c r="BA23" s="15">
        <v>1</v>
      </c>
      <c r="BB23" s="15">
        <v>1</v>
      </c>
      <c r="BC23" s="15">
        <v>1</v>
      </c>
      <c r="BD23" s="15">
        <v>1</v>
      </c>
      <c r="BE23" s="13">
        <v>1</v>
      </c>
      <c r="BF23" s="13"/>
      <c r="BG23" s="13">
        <v>2</v>
      </c>
      <c r="BH23" s="19">
        <f t="shared" si="4"/>
        <v>11</v>
      </c>
      <c r="BI23" s="44"/>
      <c r="BJ23" s="44">
        <v>1</v>
      </c>
      <c r="BK23" s="44"/>
      <c r="BL23" s="44">
        <v>2</v>
      </c>
      <c r="BM23" s="44">
        <v>1</v>
      </c>
      <c r="BN23" s="44"/>
      <c r="BO23" s="44">
        <v>1</v>
      </c>
      <c r="BP23" s="44"/>
      <c r="BQ23" s="44">
        <v>2</v>
      </c>
      <c r="BR23" s="44"/>
      <c r="BS23" s="44">
        <v>2</v>
      </c>
      <c r="BT23" s="44">
        <v>2</v>
      </c>
      <c r="BU23" s="19">
        <f t="shared" si="5"/>
        <v>11</v>
      </c>
      <c r="BV23" s="43"/>
      <c r="BW23" s="44"/>
      <c r="BX23" s="44">
        <v>1</v>
      </c>
      <c r="BY23" s="44">
        <v>2</v>
      </c>
      <c r="BZ23" s="44"/>
      <c r="CA23" s="44"/>
      <c r="CB23" s="44">
        <v>1</v>
      </c>
      <c r="CC23" s="44"/>
      <c r="CD23" s="44"/>
      <c r="CE23" s="44">
        <v>2</v>
      </c>
      <c r="CF23" s="44"/>
      <c r="CG23" s="44">
        <v>2</v>
      </c>
      <c r="CH23" s="19">
        <f t="shared" si="6"/>
        <v>8</v>
      </c>
      <c r="CI23" s="14"/>
      <c r="CJ23" s="22">
        <f t="shared" si="7"/>
        <v>69</v>
      </c>
    </row>
    <row r="24" spans="1:88" s="3" customFormat="1" ht="14.1" customHeight="1" x14ac:dyDescent="0.2">
      <c r="A24" s="35">
        <f t="shared" si="8"/>
        <v>23</v>
      </c>
      <c r="B24" s="46" t="s">
        <v>14</v>
      </c>
      <c r="C24" s="13"/>
      <c r="D24" s="13"/>
      <c r="E24" s="14"/>
      <c r="F24" s="13"/>
      <c r="G24" s="13"/>
      <c r="H24" s="13"/>
      <c r="I24" s="14"/>
      <c r="J24" s="13"/>
      <c r="K24" s="13"/>
      <c r="L24" s="13"/>
      <c r="M24" s="19">
        <f t="shared" si="0"/>
        <v>0</v>
      </c>
      <c r="N24" s="14"/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9">
        <f t="shared" si="1"/>
        <v>1</v>
      </c>
      <c r="Z24" s="25"/>
      <c r="AA24" s="14"/>
      <c r="AB24" s="13">
        <v>1</v>
      </c>
      <c r="AC24" s="13"/>
      <c r="AD24" s="13"/>
      <c r="AE24" s="13"/>
      <c r="AF24" s="13"/>
      <c r="AG24" s="13">
        <v>1</v>
      </c>
      <c r="AH24" s="13"/>
      <c r="AI24" s="13">
        <v>1</v>
      </c>
      <c r="AJ24" s="13"/>
      <c r="AK24" s="13">
        <v>1</v>
      </c>
      <c r="AL24" s="13"/>
      <c r="AM24" s="19">
        <f t="shared" si="2"/>
        <v>4</v>
      </c>
      <c r="AN24" s="13"/>
      <c r="AO24" s="13"/>
      <c r="AP24" s="13"/>
      <c r="AQ24" s="13"/>
      <c r="AR24" s="13"/>
      <c r="AS24" s="13">
        <v>1</v>
      </c>
      <c r="AT24" s="13"/>
      <c r="AU24" s="13"/>
      <c r="AV24" s="13"/>
      <c r="AW24" s="19">
        <f t="shared" si="3"/>
        <v>1</v>
      </c>
      <c r="AX24" s="25"/>
      <c r="AY24" s="15"/>
      <c r="AZ24" s="15"/>
      <c r="BA24" s="15"/>
      <c r="BB24" s="15"/>
      <c r="BC24" s="15"/>
      <c r="BD24" s="15">
        <v>1</v>
      </c>
      <c r="BE24" s="13"/>
      <c r="BF24" s="13"/>
      <c r="BG24" s="13"/>
      <c r="BH24" s="19">
        <f t="shared" si="4"/>
        <v>1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19">
        <f t="shared" si="5"/>
        <v>0</v>
      </c>
      <c r="BV24" s="43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19">
        <f t="shared" si="6"/>
        <v>0</v>
      </c>
      <c r="CI24" s="14"/>
      <c r="CJ24" s="22">
        <f t="shared" si="7"/>
        <v>7</v>
      </c>
    </row>
    <row r="25" spans="1:88" s="3" customFormat="1" ht="14.1" customHeight="1" x14ac:dyDescent="0.2">
      <c r="A25" s="35">
        <f t="shared" si="8"/>
        <v>24</v>
      </c>
      <c r="B25" s="47" t="s">
        <v>15</v>
      </c>
      <c r="C25" s="13"/>
      <c r="D25" s="13"/>
      <c r="E25" s="14"/>
      <c r="F25" s="13"/>
      <c r="G25" s="13"/>
      <c r="H25" s="13"/>
      <c r="I25" s="14"/>
      <c r="J25" s="13"/>
      <c r="K25" s="13"/>
      <c r="L25" s="13"/>
      <c r="M25" s="19">
        <f t="shared" si="0"/>
        <v>0</v>
      </c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9">
        <f t="shared" si="1"/>
        <v>0</v>
      </c>
      <c r="Z25" s="25"/>
      <c r="AA25" s="14"/>
      <c r="AB25" s="13">
        <v>1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9">
        <f t="shared" si="2"/>
        <v>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9">
        <f t="shared" si="3"/>
        <v>0</v>
      </c>
      <c r="AX25" s="25"/>
      <c r="AY25" s="15"/>
      <c r="AZ25" s="15"/>
      <c r="BA25" s="15"/>
      <c r="BB25" s="15"/>
      <c r="BC25" s="15"/>
      <c r="BD25" s="15"/>
      <c r="BE25" s="13"/>
      <c r="BF25" s="13"/>
      <c r="BG25" s="13"/>
      <c r="BH25" s="19">
        <f t="shared" si="4"/>
        <v>0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19">
        <f t="shared" si="5"/>
        <v>0</v>
      </c>
      <c r="BV25" s="43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19">
        <f t="shared" si="6"/>
        <v>0</v>
      </c>
      <c r="CI25" s="14"/>
      <c r="CJ25" s="22">
        <f t="shared" si="7"/>
        <v>1</v>
      </c>
    </row>
    <row r="26" spans="1:88" s="3" customFormat="1" ht="14.1" customHeight="1" x14ac:dyDescent="0.2">
      <c r="A26" s="35">
        <f t="shared" si="8"/>
        <v>25</v>
      </c>
      <c r="B26" s="46" t="s">
        <v>16</v>
      </c>
      <c r="C26" s="13"/>
      <c r="D26" s="13"/>
      <c r="E26" s="14"/>
      <c r="F26" s="13">
        <v>2</v>
      </c>
      <c r="G26" s="13"/>
      <c r="H26" s="13"/>
      <c r="I26" s="14"/>
      <c r="J26" s="13"/>
      <c r="K26" s="13"/>
      <c r="L26" s="13">
        <v>1</v>
      </c>
      <c r="M26" s="19">
        <f t="shared" si="0"/>
        <v>3</v>
      </c>
      <c r="N26" s="14"/>
      <c r="O26" s="13"/>
      <c r="P26" s="13"/>
      <c r="Q26" s="13"/>
      <c r="R26" s="13"/>
      <c r="S26" s="13"/>
      <c r="T26" s="13"/>
      <c r="U26" s="13"/>
      <c r="V26" s="13"/>
      <c r="W26" s="13"/>
      <c r="X26" s="13">
        <v>2</v>
      </c>
      <c r="Y26" s="19">
        <f t="shared" si="1"/>
        <v>2</v>
      </c>
      <c r="Z26" s="25"/>
      <c r="AA26" s="14"/>
      <c r="AB26" s="13">
        <v>1</v>
      </c>
      <c r="AC26" s="13">
        <v>1</v>
      </c>
      <c r="AD26" s="13"/>
      <c r="AE26" s="13"/>
      <c r="AF26" s="13"/>
      <c r="AG26" s="13">
        <v>1</v>
      </c>
      <c r="AH26" s="13"/>
      <c r="AI26" s="13"/>
      <c r="AJ26" s="13"/>
      <c r="AK26" s="13">
        <v>1</v>
      </c>
      <c r="AL26" s="13"/>
      <c r="AM26" s="19">
        <f t="shared" si="2"/>
        <v>4</v>
      </c>
      <c r="AN26" s="13"/>
      <c r="AO26" s="13"/>
      <c r="AP26" s="13"/>
      <c r="AQ26" s="13">
        <v>1</v>
      </c>
      <c r="AR26" s="13"/>
      <c r="AS26" s="13">
        <v>1</v>
      </c>
      <c r="AT26" s="13"/>
      <c r="AU26" s="13"/>
      <c r="AV26" s="13"/>
      <c r="AW26" s="19">
        <f t="shared" si="3"/>
        <v>2</v>
      </c>
      <c r="AX26" s="25"/>
      <c r="AY26" s="15"/>
      <c r="AZ26" s="15">
        <v>2</v>
      </c>
      <c r="BA26" s="15">
        <v>1</v>
      </c>
      <c r="BB26" s="15">
        <v>1</v>
      </c>
      <c r="BC26" s="15"/>
      <c r="BD26" s="15">
        <v>1</v>
      </c>
      <c r="BE26" s="13"/>
      <c r="BF26" s="13"/>
      <c r="BG26" s="13">
        <v>2</v>
      </c>
      <c r="BH26" s="19">
        <f t="shared" si="4"/>
        <v>7</v>
      </c>
      <c r="BI26" s="44"/>
      <c r="BJ26" s="44"/>
      <c r="BK26" s="44">
        <v>1</v>
      </c>
      <c r="BL26" s="44">
        <v>2</v>
      </c>
      <c r="BM26" s="44"/>
      <c r="BN26" s="44"/>
      <c r="BO26" s="44"/>
      <c r="BP26" s="44"/>
      <c r="BQ26" s="44"/>
      <c r="BR26" s="44">
        <v>1</v>
      </c>
      <c r="BS26" s="44"/>
      <c r="BT26" s="44"/>
      <c r="BU26" s="19">
        <f t="shared" si="5"/>
        <v>4</v>
      </c>
      <c r="BV26" s="43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19">
        <f t="shared" si="6"/>
        <v>0</v>
      </c>
      <c r="CI26" s="14"/>
      <c r="CJ26" s="22">
        <f t="shared" si="7"/>
        <v>22</v>
      </c>
    </row>
    <row r="27" spans="1:88" s="3" customFormat="1" ht="14.1" customHeight="1" x14ac:dyDescent="0.2">
      <c r="A27" s="35">
        <f t="shared" si="8"/>
        <v>26</v>
      </c>
      <c r="B27" s="46" t="s">
        <v>17</v>
      </c>
      <c r="C27" s="13"/>
      <c r="D27" s="13"/>
      <c r="E27" s="14"/>
      <c r="F27" s="13"/>
      <c r="G27" s="13"/>
      <c r="H27" s="13"/>
      <c r="I27" s="14"/>
      <c r="J27" s="13"/>
      <c r="K27" s="13"/>
      <c r="L27" s="13"/>
      <c r="M27" s="19">
        <f t="shared" si="0"/>
        <v>0</v>
      </c>
      <c r="N27" s="14"/>
      <c r="O27" s="13"/>
      <c r="P27" s="13">
        <v>1</v>
      </c>
      <c r="Q27" s="13"/>
      <c r="R27" s="13"/>
      <c r="S27" s="13">
        <v>1</v>
      </c>
      <c r="T27" s="13"/>
      <c r="U27" s="13"/>
      <c r="V27" s="13"/>
      <c r="W27" s="13"/>
      <c r="X27" s="13"/>
      <c r="Y27" s="19">
        <f t="shared" si="1"/>
        <v>2</v>
      </c>
      <c r="Z27" s="25"/>
      <c r="AA27" s="14"/>
      <c r="AB27" s="13">
        <v>1</v>
      </c>
      <c r="AC27" s="13"/>
      <c r="AD27" s="13"/>
      <c r="AE27" s="13"/>
      <c r="AF27" s="13"/>
      <c r="AG27" s="13"/>
      <c r="AH27" s="13">
        <v>1</v>
      </c>
      <c r="AI27" s="13"/>
      <c r="AJ27" s="13"/>
      <c r="AK27" s="13"/>
      <c r="AL27" s="13"/>
      <c r="AM27" s="19">
        <f t="shared" si="2"/>
        <v>2</v>
      </c>
      <c r="AN27" s="13"/>
      <c r="AO27" s="13"/>
      <c r="AP27" s="13"/>
      <c r="AQ27" s="13"/>
      <c r="AR27" s="13"/>
      <c r="AS27" s="13">
        <v>1</v>
      </c>
      <c r="AT27" s="13"/>
      <c r="AU27" s="13">
        <v>2</v>
      </c>
      <c r="AV27" s="13"/>
      <c r="AW27" s="19">
        <f t="shared" si="3"/>
        <v>3</v>
      </c>
      <c r="AX27" s="25"/>
      <c r="AY27" s="15"/>
      <c r="AZ27" s="15">
        <v>2</v>
      </c>
      <c r="BA27" s="15"/>
      <c r="BB27" s="15">
        <v>1</v>
      </c>
      <c r="BC27" s="15"/>
      <c r="BD27" s="15"/>
      <c r="BE27" s="13"/>
      <c r="BF27" s="13"/>
      <c r="BG27" s="13"/>
      <c r="BH27" s="19">
        <f t="shared" si="4"/>
        <v>3</v>
      </c>
      <c r="BI27" s="44"/>
      <c r="BJ27" s="44"/>
      <c r="BK27" s="44"/>
      <c r="BL27" s="44">
        <v>2</v>
      </c>
      <c r="BM27" s="44"/>
      <c r="BN27" s="44"/>
      <c r="BO27" s="44"/>
      <c r="BP27" s="44"/>
      <c r="BQ27" s="44">
        <v>2</v>
      </c>
      <c r="BR27" s="44"/>
      <c r="BS27" s="44"/>
      <c r="BT27" s="44">
        <v>2</v>
      </c>
      <c r="BU27" s="19">
        <f t="shared" si="5"/>
        <v>6</v>
      </c>
      <c r="BV27" s="43"/>
      <c r="BW27" s="44"/>
      <c r="BX27" s="44"/>
      <c r="BY27" s="44"/>
      <c r="BZ27" s="44"/>
      <c r="CA27" s="44"/>
      <c r="CB27" s="44">
        <v>1</v>
      </c>
      <c r="CC27" s="44"/>
      <c r="CD27" s="44"/>
      <c r="CE27" s="44"/>
      <c r="CF27" s="44"/>
      <c r="CG27" s="44"/>
      <c r="CH27" s="19">
        <f t="shared" si="6"/>
        <v>1</v>
      </c>
      <c r="CI27" s="14"/>
      <c r="CJ27" s="22">
        <f t="shared" si="7"/>
        <v>17</v>
      </c>
    </row>
    <row r="28" spans="1:88" s="3" customFormat="1" ht="14.1" customHeight="1" x14ac:dyDescent="0.2">
      <c r="A28" s="35">
        <f t="shared" si="8"/>
        <v>27</v>
      </c>
      <c r="B28" s="46" t="s">
        <v>76</v>
      </c>
      <c r="C28" s="13"/>
      <c r="D28" s="13"/>
      <c r="E28" s="14">
        <v>2</v>
      </c>
      <c r="F28" s="13">
        <v>2</v>
      </c>
      <c r="G28" s="13">
        <v>2</v>
      </c>
      <c r="H28" s="13"/>
      <c r="I28" s="14">
        <v>2</v>
      </c>
      <c r="J28" s="13"/>
      <c r="K28" s="13">
        <v>2</v>
      </c>
      <c r="L28" s="13"/>
      <c r="M28" s="19">
        <f t="shared" si="0"/>
        <v>10</v>
      </c>
      <c r="N28" s="14"/>
      <c r="O28" s="13"/>
      <c r="P28" s="13"/>
      <c r="Q28" s="13"/>
      <c r="R28" s="13">
        <v>2</v>
      </c>
      <c r="S28" s="13"/>
      <c r="T28" s="13"/>
      <c r="U28" s="13">
        <v>2</v>
      </c>
      <c r="V28" s="13"/>
      <c r="W28" s="13"/>
      <c r="X28" s="13"/>
      <c r="Y28" s="19">
        <f t="shared" si="1"/>
        <v>4</v>
      </c>
      <c r="Z28" s="25"/>
      <c r="AA28" s="14"/>
      <c r="AB28" s="13">
        <v>1</v>
      </c>
      <c r="AC28" s="13">
        <v>1</v>
      </c>
      <c r="AD28" s="13"/>
      <c r="AE28" s="13"/>
      <c r="AF28" s="13"/>
      <c r="AG28" s="13">
        <v>1</v>
      </c>
      <c r="AH28" s="13">
        <v>2</v>
      </c>
      <c r="AI28" s="13"/>
      <c r="AJ28" s="13"/>
      <c r="AK28" s="13"/>
      <c r="AL28" s="13"/>
      <c r="AM28" s="19">
        <f t="shared" si="2"/>
        <v>5</v>
      </c>
      <c r="AN28" s="13"/>
      <c r="AO28" s="13">
        <v>2</v>
      </c>
      <c r="AP28" s="13"/>
      <c r="AQ28" s="13"/>
      <c r="AR28" s="13"/>
      <c r="AS28" s="13"/>
      <c r="AT28" s="13"/>
      <c r="AU28" s="13">
        <v>2</v>
      </c>
      <c r="AV28" s="13"/>
      <c r="AW28" s="19">
        <f t="shared" si="3"/>
        <v>4</v>
      </c>
      <c r="AX28" s="25">
        <v>2</v>
      </c>
      <c r="AY28" s="15"/>
      <c r="AZ28" s="15">
        <v>2</v>
      </c>
      <c r="BA28" s="15"/>
      <c r="BB28" s="15"/>
      <c r="BC28" s="15"/>
      <c r="BD28" s="15">
        <v>1</v>
      </c>
      <c r="BE28" s="13">
        <v>1</v>
      </c>
      <c r="BF28" s="13"/>
      <c r="BG28" s="13">
        <v>2</v>
      </c>
      <c r="BH28" s="19">
        <f t="shared" si="4"/>
        <v>8</v>
      </c>
      <c r="BI28" s="44"/>
      <c r="BJ28" s="44">
        <v>1</v>
      </c>
      <c r="BK28" s="44"/>
      <c r="BL28" s="44">
        <v>2</v>
      </c>
      <c r="BM28" s="44"/>
      <c r="BN28" s="44"/>
      <c r="BO28" s="44"/>
      <c r="BP28" s="44"/>
      <c r="BQ28" s="44">
        <v>2</v>
      </c>
      <c r="BR28" s="44"/>
      <c r="BS28" s="44">
        <v>2</v>
      </c>
      <c r="BT28" s="44">
        <v>2</v>
      </c>
      <c r="BU28" s="19">
        <f t="shared" si="5"/>
        <v>9</v>
      </c>
      <c r="BV28" s="43"/>
      <c r="BW28" s="44"/>
      <c r="BX28" s="44"/>
      <c r="BY28" s="44">
        <v>2</v>
      </c>
      <c r="BZ28" s="44"/>
      <c r="CA28" s="44">
        <v>2</v>
      </c>
      <c r="CB28" s="44"/>
      <c r="CC28" s="44"/>
      <c r="CD28" s="44"/>
      <c r="CE28" s="44"/>
      <c r="CF28" s="44"/>
      <c r="CG28" s="44">
        <v>2</v>
      </c>
      <c r="CH28" s="19">
        <f t="shared" si="6"/>
        <v>6</v>
      </c>
      <c r="CI28" s="14"/>
      <c r="CJ28" s="22">
        <f t="shared" si="7"/>
        <v>46</v>
      </c>
    </row>
    <row r="29" spans="1:88" s="3" customFormat="1" ht="14.1" customHeight="1" x14ac:dyDescent="0.2">
      <c r="A29" s="35">
        <f t="shared" si="8"/>
        <v>28</v>
      </c>
      <c r="B29" s="46" t="s">
        <v>18</v>
      </c>
      <c r="C29" s="18"/>
      <c r="D29" s="18"/>
      <c r="E29" s="24"/>
      <c r="F29" s="18"/>
      <c r="G29" s="18"/>
      <c r="H29" s="18"/>
      <c r="I29" s="24"/>
      <c r="J29" s="18"/>
      <c r="K29" s="18"/>
      <c r="L29" s="14"/>
      <c r="M29" s="19">
        <f t="shared" si="0"/>
        <v>0</v>
      </c>
      <c r="N29" s="14"/>
      <c r="O29" s="13"/>
      <c r="P29" s="13"/>
      <c r="Q29" s="13">
        <v>1</v>
      </c>
      <c r="R29" s="13">
        <v>2</v>
      </c>
      <c r="S29" s="13"/>
      <c r="T29" s="13"/>
      <c r="U29" s="13">
        <v>2</v>
      </c>
      <c r="V29" s="13">
        <v>2</v>
      </c>
      <c r="W29" s="13"/>
      <c r="X29" s="13"/>
      <c r="Y29" s="19">
        <f t="shared" si="1"/>
        <v>7</v>
      </c>
      <c r="Z29" s="25"/>
      <c r="AA29" s="14"/>
      <c r="AB29" s="13"/>
      <c r="AC29" s="13"/>
      <c r="AD29" s="13"/>
      <c r="AE29" s="13"/>
      <c r="AF29" s="13"/>
      <c r="AG29" s="13">
        <v>1</v>
      </c>
      <c r="AH29" s="13">
        <v>2</v>
      </c>
      <c r="AI29" s="13"/>
      <c r="AJ29" s="13">
        <v>1</v>
      </c>
      <c r="AK29" s="13">
        <v>1</v>
      </c>
      <c r="AL29" s="13"/>
      <c r="AM29" s="19">
        <f t="shared" si="2"/>
        <v>5</v>
      </c>
      <c r="AN29" s="30"/>
      <c r="AO29" s="30"/>
      <c r="AP29" s="30"/>
      <c r="AQ29" s="30"/>
      <c r="AR29" s="30"/>
      <c r="AS29" s="30">
        <v>1</v>
      </c>
      <c r="AT29" s="30">
        <v>1</v>
      </c>
      <c r="AU29" s="30">
        <v>2</v>
      </c>
      <c r="AV29" s="30"/>
      <c r="AW29" s="19">
        <f t="shared" si="3"/>
        <v>4</v>
      </c>
      <c r="AX29" s="65"/>
      <c r="AY29" s="15">
        <v>1</v>
      </c>
      <c r="AZ29" s="15">
        <v>2</v>
      </c>
      <c r="BA29" s="66">
        <v>1</v>
      </c>
      <c r="BB29" s="66">
        <v>1</v>
      </c>
      <c r="BC29" s="67">
        <v>1</v>
      </c>
      <c r="BD29" s="64">
        <v>1</v>
      </c>
      <c r="BE29" s="64"/>
      <c r="BF29" s="64"/>
      <c r="BG29" s="64"/>
      <c r="BH29" s="19">
        <f t="shared" si="4"/>
        <v>7</v>
      </c>
      <c r="BI29" s="44"/>
      <c r="BJ29" s="44"/>
      <c r="BK29" s="44">
        <v>1</v>
      </c>
      <c r="BL29" s="44">
        <v>2</v>
      </c>
      <c r="BM29" s="44"/>
      <c r="BN29" s="44"/>
      <c r="BO29" s="44"/>
      <c r="BP29" s="44">
        <v>2</v>
      </c>
      <c r="BQ29" s="68">
        <v>2</v>
      </c>
      <c r="BR29" s="44"/>
      <c r="BS29" s="44">
        <v>2</v>
      </c>
      <c r="BT29" s="68">
        <v>2</v>
      </c>
      <c r="BU29" s="19">
        <f t="shared" si="5"/>
        <v>11</v>
      </c>
      <c r="BV29" s="69"/>
      <c r="BW29" s="68"/>
      <c r="BX29" s="44"/>
      <c r="BY29" s="68">
        <v>2</v>
      </c>
      <c r="BZ29" s="44"/>
      <c r="CA29" s="68">
        <v>2</v>
      </c>
      <c r="CB29" s="68"/>
      <c r="CC29" s="68"/>
      <c r="CD29" s="68"/>
      <c r="CE29" s="44"/>
      <c r="CF29" s="44"/>
      <c r="CG29" s="44">
        <v>2</v>
      </c>
      <c r="CH29" s="19">
        <f t="shared" si="6"/>
        <v>6</v>
      </c>
      <c r="CI29" s="24"/>
      <c r="CJ29" s="22">
        <f t="shared" si="7"/>
        <v>40</v>
      </c>
    </row>
    <row r="30" spans="1:88" s="3" customFormat="1" ht="14.1" customHeight="1" x14ac:dyDescent="0.2">
      <c r="A30" s="35">
        <f t="shared" si="8"/>
        <v>29</v>
      </c>
      <c r="B30" s="46" t="s">
        <v>19</v>
      </c>
      <c r="C30" s="13"/>
      <c r="D30" s="13"/>
      <c r="E30" s="14">
        <v>2</v>
      </c>
      <c r="F30" s="13">
        <v>2</v>
      </c>
      <c r="G30" s="13">
        <v>2</v>
      </c>
      <c r="H30" s="13"/>
      <c r="I30" s="14">
        <v>2</v>
      </c>
      <c r="J30" s="13"/>
      <c r="K30" s="13"/>
      <c r="L30" s="13"/>
      <c r="M30" s="19">
        <f t="shared" si="0"/>
        <v>8</v>
      </c>
      <c r="N30" s="14"/>
      <c r="O30" s="13"/>
      <c r="P30" s="13">
        <v>1</v>
      </c>
      <c r="Q30" s="13"/>
      <c r="R30" s="13"/>
      <c r="S30" s="13"/>
      <c r="T30" s="13"/>
      <c r="U30" s="13"/>
      <c r="V30" s="13"/>
      <c r="W30" s="13"/>
      <c r="X30" s="13">
        <v>2</v>
      </c>
      <c r="Y30" s="19">
        <f t="shared" si="1"/>
        <v>3</v>
      </c>
      <c r="Z30" s="25"/>
      <c r="AA30" s="14"/>
      <c r="AB30" s="13"/>
      <c r="AC30" s="13"/>
      <c r="AD30" s="13"/>
      <c r="AE30" s="13"/>
      <c r="AF30" s="13"/>
      <c r="AG30" s="13"/>
      <c r="AH30" s="13">
        <v>1</v>
      </c>
      <c r="AI30" s="13"/>
      <c r="AJ30" s="13"/>
      <c r="AK30" s="13">
        <v>1</v>
      </c>
      <c r="AL30" s="13"/>
      <c r="AM30" s="19">
        <f t="shared" si="2"/>
        <v>2</v>
      </c>
      <c r="AN30" s="13"/>
      <c r="AO30" s="13"/>
      <c r="AP30" s="13"/>
      <c r="AQ30" s="13">
        <v>1</v>
      </c>
      <c r="AR30" s="13"/>
      <c r="AS30" s="13"/>
      <c r="AT30" s="13"/>
      <c r="AU30" s="13">
        <v>2</v>
      </c>
      <c r="AV30" s="13"/>
      <c r="AW30" s="19">
        <f t="shared" si="3"/>
        <v>3</v>
      </c>
      <c r="AX30" s="25">
        <v>2</v>
      </c>
      <c r="AY30" s="15">
        <v>1</v>
      </c>
      <c r="AZ30" s="15"/>
      <c r="BA30" s="15"/>
      <c r="BB30" s="15">
        <v>1</v>
      </c>
      <c r="BC30" s="15">
        <v>1</v>
      </c>
      <c r="BD30" s="15">
        <v>1</v>
      </c>
      <c r="BE30" s="13">
        <v>1</v>
      </c>
      <c r="BF30" s="13"/>
      <c r="BG30" s="13"/>
      <c r="BH30" s="19">
        <f t="shared" si="4"/>
        <v>7</v>
      </c>
      <c r="BI30" s="44">
        <v>1</v>
      </c>
      <c r="BJ30" s="44">
        <v>1</v>
      </c>
      <c r="BK30" s="44">
        <v>1</v>
      </c>
      <c r="BL30" s="44"/>
      <c r="BM30" s="44"/>
      <c r="BN30" s="44"/>
      <c r="BO30" s="44"/>
      <c r="BP30" s="44"/>
      <c r="BQ30" s="44"/>
      <c r="BR30" s="44"/>
      <c r="BS30" s="44"/>
      <c r="BT30" s="44"/>
      <c r="BU30" s="19">
        <f t="shared" si="5"/>
        <v>3</v>
      </c>
      <c r="BV30" s="43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19">
        <f t="shared" si="6"/>
        <v>0</v>
      </c>
      <c r="CI30" s="14"/>
      <c r="CJ30" s="22">
        <f t="shared" si="7"/>
        <v>26</v>
      </c>
    </row>
    <row r="31" spans="1:88" s="3" customFormat="1" ht="14.1" customHeight="1" x14ac:dyDescent="0.2">
      <c r="A31" s="35">
        <f t="shared" si="8"/>
        <v>30</v>
      </c>
      <c r="B31" s="46" t="s">
        <v>20</v>
      </c>
      <c r="C31" s="13"/>
      <c r="D31" s="13"/>
      <c r="E31" s="14"/>
      <c r="F31" s="13"/>
      <c r="G31" s="13"/>
      <c r="H31" s="13"/>
      <c r="I31" s="14"/>
      <c r="J31" s="13"/>
      <c r="K31" s="13"/>
      <c r="L31" s="13"/>
      <c r="M31" s="19">
        <f t="shared" si="0"/>
        <v>0</v>
      </c>
      <c r="N31" s="14"/>
      <c r="O31" s="13"/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9">
        <f t="shared" si="1"/>
        <v>1</v>
      </c>
      <c r="Z31" s="25"/>
      <c r="AA31" s="14"/>
      <c r="AB31" s="13">
        <v>1</v>
      </c>
      <c r="AC31" s="13"/>
      <c r="AD31" s="13"/>
      <c r="AE31" s="13"/>
      <c r="AF31" s="13"/>
      <c r="AG31" s="13">
        <v>1</v>
      </c>
      <c r="AH31" s="13"/>
      <c r="AI31" s="13">
        <v>1</v>
      </c>
      <c r="AJ31" s="13"/>
      <c r="AK31" s="13">
        <v>1</v>
      </c>
      <c r="AL31" s="13"/>
      <c r="AM31" s="19">
        <f t="shared" si="2"/>
        <v>4</v>
      </c>
      <c r="AN31" s="13"/>
      <c r="AO31" s="13"/>
      <c r="AP31" s="13"/>
      <c r="AQ31" s="13"/>
      <c r="AR31" s="13"/>
      <c r="AS31" s="13">
        <v>1</v>
      </c>
      <c r="AT31" s="13"/>
      <c r="AU31" s="13"/>
      <c r="AV31" s="13"/>
      <c r="AW31" s="19">
        <f t="shared" si="3"/>
        <v>1</v>
      </c>
      <c r="AX31" s="25"/>
      <c r="AY31" s="15"/>
      <c r="AZ31" s="15"/>
      <c r="BA31" s="15"/>
      <c r="BB31" s="15"/>
      <c r="BC31" s="15"/>
      <c r="BD31" s="15">
        <v>1</v>
      </c>
      <c r="BE31" s="13"/>
      <c r="BF31" s="13"/>
      <c r="BG31" s="13"/>
      <c r="BH31" s="19">
        <f t="shared" si="4"/>
        <v>1</v>
      </c>
      <c r="BI31" s="44"/>
      <c r="BJ31" s="44"/>
      <c r="BK31" s="44"/>
      <c r="BL31" s="44"/>
      <c r="BM31" s="44"/>
      <c r="BN31" s="44"/>
      <c r="BO31" s="44">
        <v>1</v>
      </c>
      <c r="BP31" s="44"/>
      <c r="BQ31" s="44"/>
      <c r="BR31" s="44"/>
      <c r="BS31" s="44"/>
      <c r="BT31" s="44"/>
      <c r="BU31" s="19">
        <f t="shared" si="5"/>
        <v>1</v>
      </c>
      <c r="BV31" s="43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19">
        <f t="shared" si="6"/>
        <v>0</v>
      </c>
      <c r="CI31" s="14"/>
      <c r="CJ31" s="22">
        <f t="shared" si="7"/>
        <v>8</v>
      </c>
    </row>
    <row r="32" spans="1:88" s="3" customFormat="1" ht="14.1" customHeight="1" x14ac:dyDescent="0.2">
      <c r="A32" s="35">
        <f t="shared" si="8"/>
        <v>31</v>
      </c>
      <c r="B32" s="46" t="s">
        <v>21</v>
      </c>
      <c r="C32" s="13"/>
      <c r="D32" s="13"/>
      <c r="E32" s="14"/>
      <c r="F32" s="13"/>
      <c r="G32" s="13"/>
      <c r="H32" s="13"/>
      <c r="I32" s="14"/>
      <c r="J32" s="13"/>
      <c r="K32" s="13"/>
      <c r="L32" s="13"/>
      <c r="M32" s="19">
        <f t="shared" si="0"/>
        <v>0</v>
      </c>
      <c r="N32" s="14"/>
      <c r="O32" s="13"/>
      <c r="P32" s="13">
        <v>1</v>
      </c>
      <c r="Q32" s="13"/>
      <c r="R32" s="13">
        <v>2</v>
      </c>
      <c r="S32" s="13"/>
      <c r="T32" s="13"/>
      <c r="U32" s="13"/>
      <c r="V32" s="13"/>
      <c r="W32" s="13"/>
      <c r="X32" s="13"/>
      <c r="Y32" s="19">
        <f t="shared" si="1"/>
        <v>3</v>
      </c>
      <c r="Z32" s="25"/>
      <c r="AA32" s="14"/>
      <c r="AB32" s="13"/>
      <c r="AC32" s="13"/>
      <c r="AD32" s="13"/>
      <c r="AE32" s="13"/>
      <c r="AF32" s="13"/>
      <c r="AG32" s="13">
        <v>1</v>
      </c>
      <c r="AH32" s="13"/>
      <c r="AI32" s="13"/>
      <c r="AJ32" s="13"/>
      <c r="AK32" s="13"/>
      <c r="AL32" s="13"/>
      <c r="AM32" s="19">
        <f t="shared" si="2"/>
        <v>1</v>
      </c>
      <c r="AN32" s="13">
        <v>2</v>
      </c>
      <c r="AO32" s="13"/>
      <c r="AP32" s="13"/>
      <c r="AQ32" s="13"/>
      <c r="AR32" s="13"/>
      <c r="AS32" s="13"/>
      <c r="AT32" s="13"/>
      <c r="AU32" s="13">
        <v>2</v>
      </c>
      <c r="AV32" s="13"/>
      <c r="AW32" s="19">
        <f t="shared" si="3"/>
        <v>4</v>
      </c>
      <c r="AX32" s="25">
        <v>2</v>
      </c>
      <c r="AY32" s="15"/>
      <c r="AZ32" s="15">
        <v>2</v>
      </c>
      <c r="BA32" s="15"/>
      <c r="BB32" s="15"/>
      <c r="BC32" s="15"/>
      <c r="BD32" s="15">
        <v>1</v>
      </c>
      <c r="BE32" s="13"/>
      <c r="BF32" s="13"/>
      <c r="BG32" s="13"/>
      <c r="BH32" s="19">
        <f t="shared" si="4"/>
        <v>5</v>
      </c>
      <c r="BI32" s="44"/>
      <c r="BJ32" s="44"/>
      <c r="BK32" s="44"/>
      <c r="BL32" s="44">
        <v>2</v>
      </c>
      <c r="BM32" s="44"/>
      <c r="BN32" s="44"/>
      <c r="BO32" s="44"/>
      <c r="BP32" s="44"/>
      <c r="BQ32" s="44">
        <v>2</v>
      </c>
      <c r="BR32" s="44"/>
      <c r="BS32" s="44">
        <v>2</v>
      </c>
      <c r="BT32" s="44">
        <v>2</v>
      </c>
      <c r="BU32" s="19">
        <f t="shared" si="5"/>
        <v>8</v>
      </c>
      <c r="BV32" s="43"/>
      <c r="BW32" s="44"/>
      <c r="BX32" s="44"/>
      <c r="BY32" s="44">
        <v>2</v>
      </c>
      <c r="BZ32" s="44"/>
      <c r="CA32" s="44"/>
      <c r="CB32" s="44"/>
      <c r="CC32" s="44"/>
      <c r="CD32" s="44"/>
      <c r="CE32" s="44"/>
      <c r="CF32" s="44"/>
      <c r="CG32" s="44"/>
      <c r="CH32" s="19">
        <f t="shared" si="6"/>
        <v>2</v>
      </c>
      <c r="CI32" s="14"/>
      <c r="CJ32" s="22">
        <f t="shared" si="7"/>
        <v>23</v>
      </c>
    </row>
    <row r="33" spans="1:88" s="3" customFormat="1" ht="14.1" customHeight="1" x14ac:dyDescent="0.2">
      <c r="A33" s="35">
        <f t="shared" si="8"/>
        <v>32</v>
      </c>
      <c r="B33" s="46" t="s">
        <v>22</v>
      </c>
      <c r="C33" s="13"/>
      <c r="D33" s="13"/>
      <c r="E33" s="14">
        <v>2</v>
      </c>
      <c r="F33" s="13">
        <v>2</v>
      </c>
      <c r="G33" s="13"/>
      <c r="H33" s="13"/>
      <c r="I33" s="14">
        <v>2</v>
      </c>
      <c r="J33" s="13"/>
      <c r="K33" s="13"/>
      <c r="L33" s="13">
        <v>1</v>
      </c>
      <c r="M33" s="19">
        <f t="shared" si="0"/>
        <v>7</v>
      </c>
      <c r="N33" s="14"/>
      <c r="O33" s="13">
        <v>2</v>
      </c>
      <c r="P33" s="13">
        <v>1</v>
      </c>
      <c r="Q33" s="13"/>
      <c r="R33" s="13">
        <v>2</v>
      </c>
      <c r="S33" s="13">
        <v>1</v>
      </c>
      <c r="T33" s="13"/>
      <c r="U33" s="13">
        <v>2</v>
      </c>
      <c r="V33" s="13"/>
      <c r="W33" s="13"/>
      <c r="X33" s="13">
        <v>2</v>
      </c>
      <c r="Y33" s="19">
        <f t="shared" si="1"/>
        <v>10</v>
      </c>
      <c r="Z33" s="25">
        <v>1</v>
      </c>
      <c r="AA33" s="14"/>
      <c r="AB33" s="13"/>
      <c r="AC33" s="13">
        <v>1</v>
      </c>
      <c r="AD33" s="13"/>
      <c r="AE33" s="13"/>
      <c r="AF33" s="13">
        <v>2</v>
      </c>
      <c r="AG33" s="13"/>
      <c r="AH33" s="13">
        <v>2</v>
      </c>
      <c r="AI33" s="13">
        <v>1</v>
      </c>
      <c r="AJ33" s="13"/>
      <c r="AK33" s="13">
        <v>1</v>
      </c>
      <c r="AL33" s="13"/>
      <c r="AM33" s="19">
        <f t="shared" si="2"/>
        <v>8</v>
      </c>
      <c r="AN33" s="13">
        <v>2</v>
      </c>
      <c r="AO33" s="13"/>
      <c r="AP33" s="13"/>
      <c r="AQ33" s="13">
        <v>1</v>
      </c>
      <c r="AR33" s="13"/>
      <c r="AS33" s="13"/>
      <c r="AT33" s="13">
        <v>1</v>
      </c>
      <c r="AU33" s="13"/>
      <c r="AV33" s="13">
        <v>1</v>
      </c>
      <c r="AW33" s="19">
        <f t="shared" si="3"/>
        <v>5</v>
      </c>
      <c r="AX33" s="25"/>
      <c r="AY33" s="15"/>
      <c r="AZ33" s="15">
        <v>2</v>
      </c>
      <c r="BA33" s="15">
        <v>1</v>
      </c>
      <c r="BB33" s="15"/>
      <c r="BC33" s="15"/>
      <c r="BD33" s="15">
        <v>1</v>
      </c>
      <c r="BE33" s="13"/>
      <c r="BF33" s="13">
        <v>1</v>
      </c>
      <c r="BG33" s="13"/>
      <c r="BH33" s="19">
        <f t="shared" si="4"/>
        <v>5</v>
      </c>
      <c r="BI33" s="44"/>
      <c r="BJ33" s="44"/>
      <c r="BK33" s="44">
        <v>1</v>
      </c>
      <c r="BL33" s="44"/>
      <c r="BM33" s="44"/>
      <c r="BN33" s="44">
        <v>1</v>
      </c>
      <c r="BO33" s="44"/>
      <c r="BP33" s="44"/>
      <c r="BQ33" s="44">
        <v>2</v>
      </c>
      <c r="BR33" s="44"/>
      <c r="BS33" s="44">
        <v>2</v>
      </c>
      <c r="BT33" s="44"/>
      <c r="BU33" s="19">
        <f t="shared" si="5"/>
        <v>6</v>
      </c>
      <c r="BV33" s="43">
        <v>1</v>
      </c>
      <c r="BW33" s="44">
        <v>1</v>
      </c>
      <c r="BX33" s="44"/>
      <c r="BY33" s="44">
        <v>2</v>
      </c>
      <c r="BZ33" s="44"/>
      <c r="CA33" s="44"/>
      <c r="CB33" s="44"/>
      <c r="CC33" s="44"/>
      <c r="CD33" s="44"/>
      <c r="CE33" s="44"/>
      <c r="CF33" s="44"/>
      <c r="CG33" s="44">
        <v>1</v>
      </c>
      <c r="CH33" s="19">
        <f t="shared" si="6"/>
        <v>5</v>
      </c>
      <c r="CI33" s="14"/>
      <c r="CJ33" s="22">
        <f t="shared" si="7"/>
        <v>46</v>
      </c>
    </row>
    <row r="34" spans="1:88" s="3" customFormat="1" ht="14.1" customHeight="1" x14ac:dyDescent="0.2">
      <c r="A34" s="35">
        <f t="shared" si="8"/>
        <v>33</v>
      </c>
      <c r="B34" s="46" t="s">
        <v>93</v>
      </c>
      <c r="C34" s="13"/>
      <c r="D34" s="13"/>
      <c r="E34" s="14"/>
      <c r="F34" s="13"/>
      <c r="G34" s="13"/>
      <c r="H34" s="13"/>
      <c r="I34" s="14"/>
      <c r="J34" s="13"/>
      <c r="K34" s="13"/>
      <c r="L34" s="13">
        <v>1</v>
      </c>
      <c r="M34" s="19">
        <f t="shared" si="0"/>
        <v>1</v>
      </c>
      <c r="N34" s="14"/>
      <c r="O34" s="13">
        <v>2</v>
      </c>
      <c r="P34" s="13"/>
      <c r="Q34" s="13"/>
      <c r="R34" s="13">
        <v>2</v>
      </c>
      <c r="S34" s="13">
        <v>1</v>
      </c>
      <c r="T34" s="13"/>
      <c r="U34" s="13">
        <v>2</v>
      </c>
      <c r="V34" s="13">
        <v>2</v>
      </c>
      <c r="W34" s="13"/>
      <c r="X34" s="13"/>
      <c r="Y34" s="19">
        <f t="shared" si="1"/>
        <v>9</v>
      </c>
      <c r="Z34" s="25"/>
      <c r="AA34" s="14"/>
      <c r="AB34" s="13"/>
      <c r="AC34" s="13">
        <v>1</v>
      </c>
      <c r="AD34" s="13"/>
      <c r="AE34" s="13"/>
      <c r="AF34" s="13"/>
      <c r="AG34" s="13"/>
      <c r="AH34" s="13">
        <v>2</v>
      </c>
      <c r="AI34" s="13">
        <v>1</v>
      </c>
      <c r="AJ34" s="13"/>
      <c r="AK34" s="13">
        <v>1</v>
      </c>
      <c r="AL34" s="13"/>
      <c r="AM34" s="19">
        <f t="shared" si="2"/>
        <v>5</v>
      </c>
      <c r="AN34" s="13">
        <v>2</v>
      </c>
      <c r="AO34" s="13"/>
      <c r="AP34" s="13"/>
      <c r="AQ34" s="13">
        <v>1</v>
      </c>
      <c r="AR34" s="13"/>
      <c r="AS34" s="13"/>
      <c r="AT34" s="13">
        <v>1</v>
      </c>
      <c r="AU34" s="13"/>
      <c r="AV34" s="13">
        <v>1</v>
      </c>
      <c r="AW34" s="19">
        <f t="shared" si="3"/>
        <v>5</v>
      </c>
      <c r="AX34" s="25">
        <v>2</v>
      </c>
      <c r="AY34" s="15"/>
      <c r="AZ34" s="15">
        <v>2</v>
      </c>
      <c r="BA34" s="15">
        <v>1</v>
      </c>
      <c r="BB34" s="15"/>
      <c r="BC34" s="15"/>
      <c r="BD34" s="15"/>
      <c r="BE34" s="13"/>
      <c r="BF34" s="13"/>
      <c r="BG34" s="13"/>
      <c r="BH34" s="19">
        <f t="shared" si="4"/>
        <v>5</v>
      </c>
      <c r="BI34" s="44"/>
      <c r="BJ34" s="44"/>
      <c r="BK34" s="44">
        <v>1</v>
      </c>
      <c r="BL34" s="44"/>
      <c r="BM34" s="44"/>
      <c r="BN34" s="44">
        <v>1</v>
      </c>
      <c r="BO34" s="44"/>
      <c r="BP34" s="44"/>
      <c r="BQ34" s="44"/>
      <c r="BR34" s="44"/>
      <c r="BS34" s="44">
        <v>2</v>
      </c>
      <c r="BT34" s="44"/>
      <c r="BU34" s="19">
        <f t="shared" si="5"/>
        <v>4</v>
      </c>
      <c r="BV34" s="43"/>
      <c r="BW34" s="44">
        <v>1</v>
      </c>
      <c r="BX34" s="44"/>
      <c r="BY34" s="44">
        <v>2</v>
      </c>
      <c r="BZ34" s="44"/>
      <c r="CA34" s="44"/>
      <c r="CB34" s="44">
        <v>1</v>
      </c>
      <c r="CC34" s="44"/>
      <c r="CD34" s="44"/>
      <c r="CE34" s="44"/>
      <c r="CF34" s="44"/>
      <c r="CG34" s="44"/>
      <c r="CH34" s="19">
        <f t="shared" si="6"/>
        <v>4</v>
      </c>
      <c r="CI34" s="14"/>
      <c r="CJ34" s="22">
        <f t="shared" si="7"/>
        <v>33</v>
      </c>
    </row>
    <row r="35" spans="1:88" s="3" customFormat="1" ht="14.1" customHeight="1" x14ac:dyDescent="0.2">
      <c r="A35" s="35">
        <f t="shared" si="8"/>
        <v>34</v>
      </c>
      <c r="B35" s="46" t="s">
        <v>23</v>
      </c>
      <c r="C35" s="13"/>
      <c r="D35" s="13"/>
      <c r="E35" s="14">
        <v>2</v>
      </c>
      <c r="F35" s="13">
        <v>2</v>
      </c>
      <c r="G35" s="13"/>
      <c r="H35" s="13"/>
      <c r="I35" s="14">
        <v>2</v>
      </c>
      <c r="J35" s="13"/>
      <c r="K35" s="13"/>
      <c r="L35" s="13"/>
      <c r="M35" s="19">
        <f t="shared" si="0"/>
        <v>6</v>
      </c>
      <c r="N35" s="14"/>
      <c r="O35" s="13"/>
      <c r="P35" s="13"/>
      <c r="Q35" s="13"/>
      <c r="R35" s="13">
        <v>2</v>
      </c>
      <c r="S35" s="13"/>
      <c r="T35" s="13"/>
      <c r="U35" s="13">
        <v>2</v>
      </c>
      <c r="V35" s="13"/>
      <c r="W35" s="13"/>
      <c r="X35" s="13">
        <v>2</v>
      </c>
      <c r="Y35" s="19">
        <f t="shared" si="1"/>
        <v>6</v>
      </c>
      <c r="Z35" s="25"/>
      <c r="AA35" s="14"/>
      <c r="AB35" s="13"/>
      <c r="AC35" s="13">
        <v>1</v>
      </c>
      <c r="AD35" s="13"/>
      <c r="AE35" s="13"/>
      <c r="AF35" s="13"/>
      <c r="AG35" s="13"/>
      <c r="AH35" s="13">
        <v>2</v>
      </c>
      <c r="AI35" s="13">
        <v>1</v>
      </c>
      <c r="AJ35" s="13"/>
      <c r="AK35" s="13">
        <v>1</v>
      </c>
      <c r="AL35" s="13"/>
      <c r="AM35" s="21">
        <f t="shared" si="2"/>
        <v>5</v>
      </c>
      <c r="AN35" s="13">
        <v>2</v>
      </c>
      <c r="AO35" s="13"/>
      <c r="AP35" s="13"/>
      <c r="AQ35" s="13">
        <v>1</v>
      </c>
      <c r="AR35" s="13"/>
      <c r="AS35" s="13">
        <v>1</v>
      </c>
      <c r="AT35" s="13"/>
      <c r="AU35" s="13">
        <v>2</v>
      </c>
      <c r="AV35" s="13"/>
      <c r="AW35" s="19">
        <f t="shared" si="3"/>
        <v>6</v>
      </c>
      <c r="AX35" s="25">
        <v>2</v>
      </c>
      <c r="AY35" s="15">
        <v>2</v>
      </c>
      <c r="AZ35" s="15"/>
      <c r="BA35" s="15">
        <v>1</v>
      </c>
      <c r="BB35" s="15"/>
      <c r="BC35" s="15"/>
      <c r="BD35" s="15"/>
      <c r="BE35" s="13"/>
      <c r="BF35" s="13"/>
      <c r="BG35" s="13"/>
      <c r="BH35" s="19">
        <f t="shared" si="4"/>
        <v>5</v>
      </c>
      <c r="BI35" s="44">
        <v>1</v>
      </c>
      <c r="BJ35" s="44"/>
      <c r="BK35" s="44">
        <v>1</v>
      </c>
      <c r="BL35" s="44"/>
      <c r="BM35" s="44"/>
      <c r="BN35" s="44"/>
      <c r="BO35" s="44">
        <v>1</v>
      </c>
      <c r="BP35" s="44"/>
      <c r="BQ35" s="44">
        <v>2</v>
      </c>
      <c r="BR35" s="44"/>
      <c r="BS35" s="44"/>
      <c r="BT35" s="44">
        <v>2</v>
      </c>
      <c r="BU35" s="19">
        <f t="shared" si="5"/>
        <v>7</v>
      </c>
      <c r="BV35" s="43"/>
      <c r="BW35" s="44"/>
      <c r="BX35" s="44"/>
      <c r="BY35" s="44">
        <v>2</v>
      </c>
      <c r="BZ35" s="44"/>
      <c r="CA35" s="44"/>
      <c r="CB35" s="44">
        <v>1</v>
      </c>
      <c r="CC35" s="44"/>
      <c r="CD35" s="44"/>
      <c r="CE35" s="44"/>
      <c r="CF35" s="44"/>
      <c r="CG35" s="44">
        <v>1</v>
      </c>
      <c r="CH35" s="19">
        <f t="shared" si="6"/>
        <v>4</v>
      </c>
      <c r="CI35" s="14"/>
      <c r="CJ35" s="22">
        <f t="shared" si="7"/>
        <v>39</v>
      </c>
    </row>
    <row r="36" spans="1:88" s="3" customFormat="1" ht="14.1" customHeight="1" x14ac:dyDescent="0.2">
      <c r="A36" s="35">
        <f t="shared" si="8"/>
        <v>35</v>
      </c>
      <c r="B36" s="46" t="s">
        <v>24</v>
      </c>
      <c r="C36" s="13"/>
      <c r="D36" s="13"/>
      <c r="E36" s="14">
        <v>2</v>
      </c>
      <c r="F36" s="13">
        <v>2</v>
      </c>
      <c r="G36" s="13"/>
      <c r="H36" s="13"/>
      <c r="I36" s="14">
        <v>2</v>
      </c>
      <c r="J36" s="13"/>
      <c r="K36" s="13"/>
      <c r="L36" s="13">
        <v>1</v>
      </c>
      <c r="M36" s="19">
        <f t="shared" si="0"/>
        <v>7</v>
      </c>
      <c r="N36" s="14">
        <v>2</v>
      </c>
      <c r="O36" s="13">
        <v>2</v>
      </c>
      <c r="P36" s="13">
        <v>1</v>
      </c>
      <c r="Q36" s="13"/>
      <c r="R36" s="13">
        <v>2</v>
      </c>
      <c r="S36" s="13">
        <v>1</v>
      </c>
      <c r="T36" s="13"/>
      <c r="U36" s="13">
        <v>2</v>
      </c>
      <c r="V36" s="13"/>
      <c r="W36" s="13"/>
      <c r="X36" s="13"/>
      <c r="Y36" s="19">
        <f t="shared" si="1"/>
        <v>10</v>
      </c>
      <c r="Z36" s="25"/>
      <c r="AA36" s="14"/>
      <c r="AB36" s="13"/>
      <c r="AC36" s="13"/>
      <c r="AD36" s="13"/>
      <c r="AE36" s="13"/>
      <c r="AF36" s="13"/>
      <c r="AG36" s="13">
        <v>1</v>
      </c>
      <c r="AH36" s="13">
        <v>2</v>
      </c>
      <c r="AI36" s="13">
        <v>1</v>
      </c>
      <c r="AJ36" s="13">
        <v>1</v>
      </c>
      <c r="AK36" s="13">
        <v>1</v>
      </c>
      <c r="AL36" s="13"/>
      <c r="AM36" s="21">
        <f t="shared" si="2"/>
        <v>6</v>
      </c>
      <c r="AN36" s="13">
        <v>2</v>
      </c>
      <c r="AO36" s="13">
        <v>2</v>
      </c>
      <c r="AP36" s="13">
        <v>1</v>
      </c>
      <c r="AQ36" s="13">
        <v>1</v>
      </c>
      <c r="AR36" s="13"/>
      <c r="AS36" s="13"/>
      <c r="AT36" s="13"/>
      <c r="AU36" s="13"/>
      <c r="AV36" s="13">
        <v>1</v>
      </c>
      <c r="AW36" s="19">
        <f t="shared" si="3"/>
        <v>7</v>
      </c>
      <c r="AX36" s="25">
        <v>2</v>
      </c>
      <c r="AY36" s="15">
        <v>1</v>
      </c>
      <c r="AZ36" s="15">
        <v>2</v>
      </c>
      <c r="BA36" s="15">
        <v>1</v>
      </c>
      <c r="BB36" s="15">
        <v>1</v>
      </c>
      <c r="BC36" s="15">
        <v>1</v>
      </c>
      <c r="BD36" s="15">
        <v>1</v>
      </c>
      <c r="BE36" s="13"/>
      <c r="BF36" s="13">
        <v>1</v>
      </c>
      <c r="BG36" s="13"/>
      <c r="BH36" s="19">
        <f t="shared" si="4"/>
        <v>10</v>
      </c>
      <c r="BI36" s="44"/>
      <c r="BJ36" s="44"/>
      <c r="BK36" s="44">
        <v>1</v>
      </c>
      <c r="BL36" s="44"/>
      <c r="BM36" s="44">
        <v>1</v>
      </c>
      <c r="BN36" s="44">
        <v>1</v>
      </c>
      <c r="BO36" s="44"/>
      <c r="BP36" s="44">
        <v>1</v>
      </c>
      <c r="BQ36" s="44">
        <v>2</v>
      </c>
      <c r="BR36" s="44">
        <v>1</v>
      </c>
      <c r="BS36" s="44">
        <v>2</v>
      </c>
      <c r="BT36" s="44"/>
      <c r="BU36" s="19">
        <f t="shared" si="5"/>
        <v>9</v>
      </c>
      <c r="BV36" s="43"/>
      <c r="BW36" s="44"/>
      <c r="BX36" s="44"/>
      <c r="BY36" s="44"/>
      <c r="BZ36" s="44"/>
      <c r="CA36" s="44">
        <v>2</v>
      </c>
      <c r="CB36" s="44">
        <v>1</v>
      </c>
      <c r="CC36" s="44"/>
      <c r="CD36" s="44">
        <v>1</v>
      </c>
      <c r="CE36" s="44"/>
      <c r="CF36" s="44">
        <v>1</v>
      </c>
      <c r="CG36" s="44">
        <v>2</v>
      </c>
      <c r="CH36" s="19">
        <f t="shared" si="6"/>
        <v>7</v>
      </c>
      <c r="CI36" s="14"/>
      <c r="CJ36" s="22">
        <f t="shared" si="7"/>
        <v>56</v>
      </c>
    </row>
    <row r="37" spans="1:88" s="3" customFormat="1" ht="14.1" customHeight="1" x14ac:dyDescent="0.2">
      <c r="A37" s="35">
        <f t="shared" si="8"/>
        <v>36</v>
      </c>
      <c r="B37" s="46" t="s">
        <v>25</v>
      </c>
      <c r="C37" s="13"/>
      <c r="D37" s="13"/>
      <c r="E37" s="14"/>
      <c r="F37" s="13"/>
      <c r="G37" s="13"/>
      <c r="H37" s="13"/>
      <c r="I37" s="14"/>
      <c r="J37" s="13"/>
      <c r="K37" s="13"/>
      <c r="L37" s="13"/>
      <c r="M37" s="19">
        <f t="shared" si="0"/>
        <v>0</v>
      </c>
      <c r="N37" s="1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9">
        <f t="shared" si="1"/>
        <v>0</v>
      </c>
      <c r="Z37" s="25"/>
      <c r="AA37" s="14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1">
        <f t="shared" si="2"/>
        <v>0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9">
        <f t="shared" si="3"/>
        <v>0</v>
      </c>
      <c r="AX37" s="25"/>
      <c r="AY37" s="15"/>
      <c r="AZ37" s="15"/>
      <c r="BA37" s="15"/>
      <c r="BB37" s="15"/>
      <c r="BC37" s="15"/>
      <c r="BD37" s="15"/>
      <c r="BE37" s="13"/>
      <c r="BF37" s="13"/>
      <c r="BG37" s="13"/>
      <c r="BH37" s="19">
        <f t="shared" si="4"/>
        <v>0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19">
        <f t="shared" si="5"/>
        <v>0</v>
      </c>
      <c r="BV37" s="43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19">
        <f t="shared" si="6"/>
        <v>0</v>
      </c>
      <c r="CI37" s="14"/>
      <c r="CJ37" s="22">
        <f t="shared" si="7"/>
        <v>0</v>
      </c>
    </row>
    <row r="38" spans="1:88" s="3" customFormat="1" ht="14.1" customHeight="1" x14ac:dyDescent="0.2">
      <c r="A38" s="35">
        <f t="shared" si="8"/>
        <v>37</v>
      </c>
      <c r="B38" s="46" t="s">
        <v>77</v>
      </c>
      <c r="C38" s="13"/>
      <c r="D38" s="13"/>
      <c r="E38" s="14"/>
      <c r="F38" s="13"/>
      <c r="G38" s="13"/>
      <c r="H38" s="13"/>
      <c r="I38" s="14"/>
      <c r="J38" s="13"/>
      <c r="K38" s="13"/>
      <c r="L38" s="13"/>
      <c r="M38" s="19">
        <f t="shared" si="0"/>
        <v>0</v>
      </c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9">
        <f t="shared" si="1"/>
        <v>0</v>
      </c>
      <c r="Z38" s="25"/>
      <c r="AA38" s="14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21">
        <f t="shared" si="2"/>
        <v>0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9">
        <f t="shared" si="3"/>
        <v>0</v>
      </c>
      <c r="AX38" s="25"/>
      <c r="AY38" s="15"/>
      <c r="AZ38" s="15"/>
      <c r="BA38" s="15"/>
      <c r="BB38" s="15"/>
      <c r="BC38" s="15"/>
      <c r="BD38" s="15"/>
      <c r="BE38" s="13"/>
      <c r="BF38" s="13"/>
      <c r="BG38" s="13"/>
      <c r="BH38" s="19">
        <f t="shared" si="4"/>
        <v>0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19">
        <f t="shared" si="5"/>
        <v>0</v>
      </c>
      <c r="BV38" s="43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19">
        <f t="shared" si="6"/>
        <v>0</v>
      </c>
      <c r="CI38" s="14"/>
      <c r="CJ38" s="22">
        <f t="shared" si="7"/>
        <v>0</v>
      </c>
    </row>
    <row r="39" spans="1:88" s="3" customFormat="1" ht="14.1" customHeight="1" x14ac:dyDescent="0.2">
      <c r="A39" s="35">
        <f t="shared" si="8"/>
        <v>38</v>
      </c>
      <c r="B39" s="45" t="s">
        <v>26</v>
      </c>
      <c r="C39" s="13"/>
      <c r="D39" s="13"/>
      <c r="E39" s="14"/>
      <c r="F39" s="13"/>
      <c r="G39" s="13"/>
      <c r="H39" s="13"/>
      <c r="I39" s="14"/>
      <c r="J39" s="13"/>
      <c r="K39" s="13"/>
      <c r="L39" s="13"/>
      <c r="M39" s="19">
        <f t="shared" si="0"/>
        <v>0</v>
      </c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9">
        <f t="shared" si="1"/>
        <v>0</v>
      </c>
      <c r="Z39" s="25"/>
      <c r="AA39" s="14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21">
        <f t="shared" si="2"/>
        <v>0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9">
        <f t="shared" si="3"/>
        <v>0</v>
      </c>
      <c r="AX39" s="25"/>
      <c r="AY39" s="15"/>
      <c r="AZ39" s="15"/>
      <c r="BA39" s="15"/>
      <c r="BB39" s="15"/>
      <c r="BC39" s="15"/>
      <c r="BD39" s="15"/>
      <c r="BE39" s="13"/>
      <c r="BF39" s="13"/>
      <c r="BG39" s="13"/>
      <c r="BH39" s="19">
        <f t="shared" si="4"/>
        <v>0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19">
        <f t="shared" si="5"/>
        <v>0</v>
      </c>
      <c r="BV39" s="43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19">
        <f t="shared" si="6"/>
        <v>0</v>
      </c>
      <c r="CI39" s="14"/>
      <c r="CJ39" s="22">
        <f t="shared" si="7"/>
        <v>0</v>
      </c>
    </row>
    <row r="40" spans="1:88" s="3" customFormat="1" ht="14.1" customHeight="1" x14ac:dyDescent="0.2">
      <c r="A40" s="35">
        <f t="shared" si="8"/>
        <v>39</v>
      </c>
      <c r="B40" s="45" t="s">
        <v>27</v>
      </c>
      <c r="C40" s="13"/>
      <c r="D40" s="13"/>
      <c r="E40" s="14"/>
      <c r="F40" s="13">
        <v>2</v>
      </c>
      <c r="G40" s="13">
        <v>2</v>
      </c>
      <c r="H40" s="13"/>
      <c r="I40" s="14"/>
      <c r="J40" s="13"/>
      <c r="K40" s="13"/>
      <c r="L40" s="13"/>
      <c r="M40" s="19">
        <f t="shared" si="0"/>
        <v>4</v>
      </c>
      <c r="N40" s="14"/>
      <c r="O40" s="13">
        <v>2</v>
      </c>
      <c r="P40" s="13">
        <v>1</v>
      </c>
      <c r="Q40" s="13"/>
      <c r="R40" s="13">
        <v>2</v>
      </c>
      <c r="S40" s="13">
        <v>1</v>
      </c>
      <c r="T40" s="13"/>
      <c r="U40" s="13"/>
      <c r="V40" s="13"/>
      <c r="W40" s="13">
        <v>2</v>
      </c>
      <c r="X40" s="13">
        <v>2</v>
      </c>
      <c r="Y40" s="19">
        <f t="shared" si="1"/>
        <v>10</v>
      </c>
      <c r="Z40" s="25"/>
      <c r="AA40" s="14"/>
      <c r="AB40" s="13"/>
      <c r="AC40" s="13"/>
      <c r="AD40" s="13"/>
      <c r="AE40" s="13"/>
      <c r="AF40" s="13"/>
      <c r="AG40" s="13">
        <v>1</v>
      </c>
      <c r="AH40" s="13">
        <v>2</v>
      </c>
      <c r="AI40" s="13">
        <v>1</v>
      </c>
      <c r="AJ40" s="13"/>
      <c r="AK40" s="13"/>
      <c r="AL40" s="13"/>
      <c r="AM40" s="21">
        <f t="shared" si="2"/>
        <v>4</v>
      </c>
      <c r="AN40" s="13">
        <v>2</v>
      </c>
      <c r="AO40" s="13"/>
      <c r="AP40" s="13"/>
      <c r="AQ40" s="13"/>
      <c r="AR40" s="13"/>
      <c r="AS40" s="13"/>
      <c r="AT40" s="13"/>
      <c r="AU40" s="13">
        <v>2</v>
      </c>
      <c r="AV40" s="13"/>
      <c r="AW40" s="19">
        <f t="shared" si="3"/>
        <v>4</v>
      </c>
      <c r="AX40" s="25"/>
      <c r="AY40" s="15">
        <v>2</v>
      </c>
      <c r="AZ40" s="15">
        <v>2</v>
      </c>
      <c r="BA40" s="15"/>
      <c r="BB40" s="15"/>
      <c r="BC40" s="15"/>
      <c r="BD40" s="15"/>
      <c r="BE40" s="13"/>
      <c r="BF40" s="13"/>
      <c r="BG40" s="13"/>
      <c r="BH40" s="19">
        <f t="shared" si="4"/>
        <v>4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>
        <v>2</v>
      </c>
      <c r="BU40" s="19">
        <f t="shared" si="5"/>
        <v>2</v>
      </c>
      <c r="BV40" s="43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>
        <v>2</v>
      </c>
      <c r="CH40" s="19">
        <f t="shared" si="6"/>
        <v>2</v>
      </c>
      <c r="CI40" s="14"/>
      <c r="CJ40" s="22">
        <f t="shared" si="7"/>
        <v>30</v>
      </c>
    </row>
    <row r="41" spans="1:88" s="3" customFormat="1" ht="14.1" customHeight="1" x14ac:dyDescent="0.2">
      <c r="A41" s="35">
        <f t="shared" si="8"/>
        <v>40</v>
      </c>
      <c r="B41" s="45" t="s">
        <v>28</v>
      </c>
      <c r="C41" s="13"/>
      <c r="D41" s="13"/>
      <c r="E41" s="14"/>
      <c r="F41" s="13"/>
      <c r="G41" s="13"/>
      <c r="H41" s="13"/>
      <c r="I41" s="14"/>
      <c r="J41" s="13"/>
      <c r="K41" s="13"/>
      <c r="L41" s="13"/>
      <c r="M41" s="19">
        <f t="shared" si="0"/>
        <v>0</v>
      </c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9">
        <f t="shared" si="1"/>
        <v>0</v>
      </c>
      <c r="Z41" s="25"/>
      <c r="AA41" s="14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21">
        <f t="shared" si="2"/>
        <v>0</v>
      </c>
      <c r="AN41" s="13"/>
      <c r="AO41" s="13"/>
      <c r="AP41" s="13"/>
      <c r="AQ41" s="13"/>
      <c r="AR41" s="13"/>
      <c r="AS41" s="13"/>
      <c r="AT41" s="13"/>
      <c r="AU41" s="13"/>
      <c r="AV41" s="13"/>
      <c r="AW41" s="19">
        <f t="shared" si="3"/>
        <v>0</v>
      </c>
      <c r="AX41" s="25"/>
      <c r="AY41" s="15"/>
      <c r="AZ41" s="15"/>
      <c r="BA41" s="15"/>
      <c r="BB41" s="15"/>
      <c r="BC41" s="15"/>
      <c r="BD41" s="15"/>
      <c r="BE41" s="13"/>
      <c r="BF41" s="13"/>
      <c r="BG41" s="13"/>
      <c r="BH41" s="19">
        <f t="shared" si="4"/>
        <v>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19">
        <f t="shared" si="5"/>
        <v>0</v>
      </c>
      <c r="BV41" s="43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19">
        <f t="shared" si="6"/>
        <v>0</v>
      </c>
      <c r="CI41" s="14"/>
      <c r="CJ41" s="22">
        <f t="shared" si="7"/>
        <v>0</v>
      </c>
    </row>
    <row r="42" spans="1:88" s="3" customFormat="1" ht="14.1" customHeight="1" x14ac:dyDescent="0.2">
      <c r="A42" s="35">
        <f t="shared" si="8"/>
        <v>41</v>
      </c>
      <c r="B42" s="46" t="s">
        <v>54</v>
      </c>
      <c r="C42" s="13"/>
      <c r="D42" s="13"/>
      <c r="E42" s="14"/>
      <c r="F42" s="13"/>
      <c r="G42" s="13"/>
      <c r="H42" s="13"/>
      <c r="I42" s="14"/>
      <c r="J42" s="13"/>
      <c r="K42" s="13"/>
      <c r="L42" s="13"/>
      <c r="M42" s="19">
        <f t="shared" si="0"/>
        <v>0</v>
      </c>
      <c r="N42" s="1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9">
        <f t="shared" si="1"/>
        <v>0</v>
      </c>
      <c r="Z42" s="25"/>
      <c r="AA42" s="14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21">
        <f t="shared" si="2"/>
        <v>0</v>
      </c>
      <c r="AN42" s="13"/>
      <c r="AO42" s="13"/>
      <c r="AP42" s="13"/>
      <c r="AQ42" s="13"/>
      <c r="AR42" s="13"/>
      <c r="AS42" s="13"/>
      <c r="AT42" s="13"/>
      <c r="AU42" s="13">
        <v>2</v>
      </c>
      <c r="AV42" s="13"/>
      <c r="AW42" s="19">
        <f t="shared" si="3"/>
        <v>2</v>
      </c>
      <c r="AX42" s="25"/>
      <c r="AY42" s="15"/>
      <c r="AZ42" s="15"/>
      <c r="BA42" s="15"/>
      <c r="BB42" s="15"/>
      <c r="BC42" s="15"/>
      <c r="BD42" s="15"/>
      <c r="BE42" s="13"/>
      <c r="BF42" s="13"/>
      <c r="BG42" s="13"/>
      <c r="BH42" s="19">
        <f t="shared" si="4"/>
        <v>0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19">
        <f t="shared" si="5"/>
        <v>0</v>
      </c>
      <c r="BV42" s="43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19">
        <f t="shared" si="6"/>
        <v>0</v>
      </c>
      <c r="CI42" s="14"/>
      <c r="CJ42" s="22">
        <f t="shared" si="7"/>
        <v>2</v>
      </c>
    </row>
    <row r="43" spans="1:88" s="3" customFormat="1" ht="14.1" customHeight="1" x14ac:dyDescent="0.2">
      <c r="A43" s="35">
        <f t="shared" si="8"/>
        <v>42</v>
      </c>
      <c r="B43" s="46" t="s">
        <v>55</v>
      </c>
      <c r="C43" s="13"/>
      <c r="D43" s="13"/>
      <c r="E43" s="14"/>
      <c r="F43" s="13">
        <v>2</v>
      </c>
      <c r="G43" s="13">
        <v>2</v>
      </c>
      <c r="H43" s="13"/>
      <c r="I43" s="14"/>
      <c r="J43" s="13">
        <v>1</v>
      </c>
      <c r="K43" s="13">
        <v>2</v>
      </c>
      <c r="L43" s="29">
        <v>1</v>
      </c>
      <c r="M43" s="19">
        <f t="shared" si="0"/>
        <v>8</v>
      </c>
      <c r="N43" s="14">
        <v>2</v>
      </c>
      <c r="O43" s="13">
        <v>2</v>
      </c>
      <c r="P43" s="13">
        <v>1</v>
      </c>
      <c r="Q43" s="13">
        <v>1</v>
      </c>
      <c r="R43" s="13">
        <v>2</v>
      </c>
      <c r="S43" s="13">
        <v>1</v>
      </c>
      <c r="T43" s="13">
        <v>1</v>
      </c>
      <c r="U43" s="13">
        <v>2</v>
      </c>
      <c r="V43" s="13">
        <v>2</v>
      </c>
      <c r="W43" s="13"/>
      <c r="X43" s="13">
        <v>2</v>
      </c>
      <c r="Y43" s="19">
        <f t="shared" si="1"/>
        <v>16</v>
      </c>
      <c r="Z43" s="25">
        <v>1</v>
      </c>
      <c r="AA43" s="14"/>
      <c r="AB43" s="13">
        <v>1</v>
      </c>
      <c r="AC43" s="13">
        <v>1</v>
      </c>
      <c r="AD43" s="13">
        <v>1</v>
      </c>
      <c r="AE43" s="13"/>
      <c r="AF43" s="13">
        <v>2</v>
      </c>
      <c r="AG43" s="13">
        <v>1</v>
      </c>
      <c r="AH43" s="13">
        <v>2</v>
      </c>
      <c r="AI43" s="13">
        <v>1</v>
      </c>
      <c r="AJ43" s="13">
        <v>1</v>
      </c>
      <c r="AK43" s="13">
        <v>1</v>
      </c>
      <c r="AL43" s="13">
        <v>1</v>
      </c>
      <c r="AM43" s="21">
        <f t="shared" si="2"/>
        <v>13</v>
      </c>
      <c r="AN43" s="13">
        <v>2</v>
      </c>
      <c r="AO43" s="13">
        <v>2</v>
      </c>
      <c r="AP43" s="13">
        <v>1</v>
      </c>
      <c r="AQ43" s="13">
        <v>1</v>
      </c>
      <c r="AR43" s="13">
        <v>1</v>
      </c>
      <c r="AS43" s="13">
        <v>1</v>
      </c>
      <c r="AT43" s="13">
        <v>1</v>
      </c>
      <c r="AU43" s="13">
        <v>2</v>
      </c>
      <c r="AV43" s="13">
        <v>1</v>
      </c>
      <c r="AW43" s="19">
        <f t="shared" si="3"/>
        <v>12</v>
      </c>
      <c r="AX43" s="25">
        <v>2</v>
      </c>
      <c r="AY43" s="15">
        <v>1</v>
      </c>
      <c r="AZ43" s="15">
        <v>2</v>
      </c>
      <c r="BA43" s="15">
        <v>1</v>
      </c>
      <c r="BB43" s="15">
        <v>1</v>
      </c>
      <c r="BC43" s="15">
        <v>1</v>
      </c>
      <c r="BD43" s="15">
        <v>1</v>
      </c>
      <c r="BE43" s="13">
        <v>1</v>
      </c>
      <c r="BF43" s="13">
        <v>1</v>
      </c>
      <c r="BG43" s="13">
        <v>2</v>
      </c>
      <c r="BH43" s="19">
        <f t="shared" si="4"/>
        <v>13</v>
      </c>
      <c r="BI43" s="44">
        <v>1</v>
      </c>
      <c r="BJ43" s="44">
        <v>1</v>
      </c>
      <c r="BK43" s="44">
        <v>1</v>
      </c>
      <c r="BL43" s="44">
        <v>2</v>
      </c>
      <c r="BM43" s="44">
        <v>1</v>
      </c>
      <c r="BN43" s="44">
        <v>1</v>
      </c>
      <c r="BO43" s="44">
        <v>1</v>
      </c>
      <c r="BP43" s="44">
        <v>2</v>
      </c>
      <c r="BQ43" s="44">
        <v>2</v>
      </c>
      <c r="BR43" s="44">
        <v>1</v>
      </c>
      <c r="BS43" s="44">
        <v>2</v>
      </c>
      <c r="BT43" s="44">
        <v>2</v>
      </c>
      <c r="BU43" s="19">
        <f t="shared" si="5"/>
        <v>17</v>
      </c>
      <c r="BV43" s="43">
        <v>1</v>
      </c>
      <c r="BW43" s="44">
        <v>1</v>
      </c>
      <c r="BX43" s="44">
        <v>1</v>
      </c>
      <c r="BY43" s="44">
        <v>2</v>
      </c>
      <c r="BZ43" s="44">
        <v>1</v>
      </c>
      <c r="CA43" s="44">
        <v>2</v>
      </c>
      <c r="CB43" s="44">
        <v>1</v>
      </c>
      <c r="CC43" s="44">
        <v>1</v>
      </c>
      <c r="CD43" s="44">
        <v>1</v>
      </c>
      <c r="CE43" s="44">
        <v>2</v>
      </c>
      <c r="CF43" s="44">
        <v>1</v>
      </c>
      <c r="CG43" s="44">
        <v>2</v>
      </c>
      <c r="CH43" s="19">
        <f t="shared" si="6"/>
        <v>16</v>
      </c>
      <c r="CI43" s="14"/>
      <c r="CJ43" s="22">
        <f t="shared" si="7"/>
        <v>95</v>
      </c>
    </row>
    <row r="44" spans="1:88" s="3" customFormat="1" ht="14.1" customHeight="1" thickBot="1" x14ac:dyDescent="0.25">
      <c r="A44" s="35">
        <f t="shared" si="8"/>
        <v>43</v>
      </c>
      <c r="B44" s="55" t="s">
        <v>89</v>
      </c>
      <c r="C44" s="13"/>
      <c r="D44" s="53"/>
      <c r="E44" s="51"/>
      <c r="F44" s="52"/>
      <c r="G44" s="52"/>
      <c r="H44" s="53"/>
      <c r="I44" s="51"/>
      <c r="J44" s="52"/>
      <c r="K44" s="52"/>
      <c r="L44" s="52"/>
      <c r="M44" s="70">
        <f t="shared" si="0"/>
        <v>0</v>
      </c>
      <c r="N44" s="51"/>
      <c r="O44" s="53"/>
      <c r="P44" s="52"/>
      <c r="Q44" s="52"/>
      <c r="R44" s="52"/>
      <c r="S44" s="52"/>
      <c r="T44" s="52"/>
      <c r="U44" s="52"/>
      <c r="V44" s="52"/>
      <c r="W44" s="52"/>
      <c r="X44" s="52"/>
      <c r="Y44" s="19">
        <f t="shared" si="1"/>
        <v>0</v>
      </c>
      <c r="Z44" s="63"/>
      <c r="AA44" s="51"/>
      <c r="AB44" s="52"/>
      <c r="AC44" s="52">
        <v>1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21">
        <f t="shared" si="2"/>
        <v>1</v>
      </c>
      <c r="AN44" s="39"/>
      <c r="AO44" s="13"/>
      <c r="AP44" s="13"/>
      <c r="AQ44" s="13"/>
      <c r="AR44" s="13"/>
      <c r="AS44" s="13"/>
      <c r="AT44" s="13"/>
      <c r="AU44" s="13"/>
      <c r="AV44" s="13"/>
      <c r="AW44" s="19">
        <f t="shared" si="3"/>
        <v>0</v>
      </c>
      <c r="AX44" s="25"/>
      <c r="AY44" s="15">
        <v>1</v>
      </c>
      <c r="AZ44" s="15"/>
      <c r="BA44" s="15"/>
      <c r="BB44" s="15"/>
      <c r="BC44" s="15"/>
      <c r="BD44" s="15"/>
      <c r="BE44" s="13"/>
      <c r="BF44" s="13"/>
      <c r="BG44" s="13"/>
      <c r="BH44" s="19">
        <f t="shared" si="4"/>
        <v>1</v>
      </c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19">
        <f t="shared" si="5"/>
        <v>0</v>
      </c>
      <c r="BV44" s="43"/>
      <c r="BW44" s="58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19">
        <f t="shared" si="6"/>
        <v>0</v>
      </c>
      <c r="CI44" s="14"/>
      <c r="CJ44" s="22">
        <f t="shared" si="7"/>
        <v>2</v>
      </c>
    </row>
    <row r="45" spans="1:88" s="2" customFormat="1" ht="14.1" customHeight="1" thickBot="1" x14ac:dyDescent="0.3">
      <c r="B45" s="4"/>
      <c r="C45" s="17">
        <f t="shared" ref="C45:L45" si="9">COUNT(C2:C44)</f>
        <v>0</v>
      </c>
      <c r="D45" s="17">
        <f t="shared" si="9"/>
        <v>1</v>
      </c>
      <c r="E45" s="17">
        <f t="shared" si="9"/>
        <v>15</v>
      </c>
      <c r="F45" s="17">
        <f t="shared" si="9"/>
        <v>19</v>
      </c>
      <c r="G45" s="17">
        <f t="shared" si="9"/>
        <v>12</v>
      </c>
      <c r="H45" s="17">
        <f t="shared" si="9"/>
        <v>1</v>
      </c>
      <c r="I45" s="17">
        <f t="shared" si="9"/>
        <v>15</v>
      </c>
      <c r="J45" s="17">
        <f t="shared" si="9"/>
        <v>4</v>
      </c>
      <c r="K45" s="17">
        <f t="shared" si="9"/>
        <v>10</v>
      </c>
      <c r="L45" s="17">
        <f t="shared" si="9"/>
        <v>13</v>
      </c>
      <c r="M45" s="54">
        <f>COUNTIFS(M2:M44,"&gt;0")</f>
        <v>21</v>
      </c>
      <c r="N45" s="17">
        <f t="shared" ref="N45:X45" si="10">COUNT(N2:N44)</f>
        <v>10</v>
      </c>
      <c r="O45" s="17">
        <f t="shared" si="10"/>
        <v>6</v>
      </c>
      <c r="P45" s="17">
        <f t="shared" si="10"/>
        <v>16</v>
      </c>
      <c r="Q45" s="17">
        <f t="shared" si="10"/>
        <v>4</v>
      </c>
      <c r="R45" s="17">
        <f t="shared" si="10"/>
        <v>19</v>
      </c>
      <c r="S45" s="17">
        <f t="shared" si="10"/>
        <v>11</v>
      </c>
      <c r="T45" s="17">
        <f t="shared" si="10"/>
        <v>3</v>
      </c>
      <c r="U45" s="17">
        <f t="shared" si="10"/>
        <v>13</v>
      </c>
      <c r="V45" s="17">
        <f t="shared" si="10"/>
        <v>5</v>
      </c>
      <c r="W45" s="17">
        <f t="shared" si="10"/>
        <v>5</v>
      </c>
      <c r="X45" s="17">
        <f t="shared" si="10"/>
        <v>17</v>
      </c>
      <c r="Y45" s="20">
        <f>COUNTIFS(Y2:Y44,"&gt;0")</f>
        <v>28</v>
      </c>
      <c r="Z45" s="17">
        <f t="shared" ref="Z45:AL45" si="11">COUNT(Z2:Z43)</f>
        <v>7</v>
      </c>
      <c r="AA45" s="17">
        <f t="shared" si="11"/>
        <v>2</v>
      </c>
      <c r="AB45" s="17">
        <f t="shared" si="11"/>
        <v>16</v>
      </c>
      <c r="AC45" s="17">
        <f t="shared" si="11"/>
        <v>14</v>
      </c>
      <c r="AD45" s="17">
        <f t="shared" si="11"/>
        <v>3</v>
      </c>
      <c r="AE45" s="17">
        <f t="shared" si="11"/>
        <v>6</v>
      </c>
      <c r="AF45" s="17">
        <f t="shared" si="11"/>
        <v>7</v>
      </c>
      <c r="AG45" s="17">
        <f t="shared" si="11"/>
        <v>14</v>
      </c>
      <c r="AH45" s="17">
        <f t="shared" si="11"/>
        <v>18</v>
      </c>
      <c r="AI45" s="17">
        <f t="shared" si="11"/>
        <v>13</v>
      </c>
      <c r="AJ45" s="17">
        <f t="shared" si="11"/>
        <v>6</v>
      </c>
      <c r="AK45" s="17">
        <f t="shared" si="11"/>
        <v>16</v>
      </c>
      <c r="AL45" s="17">
        <f t="shared" si="11"/>
        <v>1</v>
      </c>
      <c r="AM45" s="20">
        <f>COUNTIFS(AM2:AM44,"&gt;0")</f>
        <v>29</v>
      </c>
      <c r="AN45" s="17">
        <f t="shared" ref="AN45:AV45" si="12">COUNT(AN2:AN43)</f>
        <v>14</v>
      </c>
      <c r="AO45" s="17">
        <f t="shared" si="12"/>
        <v>8</v>
      </c>
      <c r="AP45" s="17">
        <f t="shared" si="12"/>
        <v>10</v>
      </c>
      <c r="AQ45" s="17">
        <f t="shared" si="12"/>
        <v>13</v>
      </c>
      <c r="AR45" s="17">
        <f t="shared" si="12"/>
        <v>1</v>
      </c>
      <c r="AS45" s="17">
        <f t="shared" si="12"/>
        <v>14</v>
      </c>
      <c r="AT45" s="17">
        <f t="shared" si="12"/>
        <v>10</v>
      </c>
      <c r="AU45" s="17">
        <f t="shared" si="12"/>
        <v>15</v>
      </c>
      <c r="AV45" s="17">
        <f t="shared" si="12"/>
        <v>7</v>
      </c>
      <c r="AW45" s="20">
        <f>COUNTIFS(AW2:AW44,"&gt;0")</f>
        <v>29</v>
      </c>
      <c r="AX45" s="31">
        <f t="shared" ref="AX45:BG45" si="13">COUNT(AX2:AX43)</f>
        <v>11</v>
      </c>
      <c r="AY45" s="31">
        <f t="shared" si="13"/>
        <v>12</v>
      </c>
      <c r="AZ45" s="31">
        <f t="shared" si="13"/>
        <v>15</v>
      </c>
      <c r="BA45" s="31">
        <f t="shared" si="13"/>
        <v>12</v>
      </c>
      <c r="BB45" s="31">
        <f t="shared" si="13"/>
        <v>11</v>
      </c>
      <c r="BC45" s="31">
        <f t="shared" si="13"/>
        <v>10</v>
      </c>
      <c r="BD45" s="17">
        <f t="shared" si="13"/>
        <v>19</v>
      </c>
      <c r="BE45" s="17">
        <f t="shared" si="13"/>
        <v>6</v>
      </c>
      <c r="BF45" s="17">
        <f t="shared" si="13"/>
        <v>7</v>
      </c>
      <c r="BG45" s="17">
        <f t="shared" si="13"/>
        <v>10</v>
      </c>
      <c r="BH45" s="20">
        <f>COUNTIFS(BH2:BH44,"&gt;0")</f>
        <v>29</v>
      </c>
      <c r="BI45" s="17">
        <f t="shared" ref="BI45:BT45" si="14">COUNT(BI2:BI43)</f>
        <v>9</v>
      </c>
      <c r="BJ45" s="17">
        <f t="shared" si="14"/>
        <v>8</v>
      </c>
      <c r="BK45" s="17">
        <f t="shared" si="14"/>
        <v>13</v>
      </c>
      <c r="BL45" s="17">
        <f t="shared" si="14"/>
        <v>14</v>
      </c>
      <c r="BM45" s="17">
        <f t="shared" si="14"/>
        <v>4</v>
      </c>
      <c r="BN45" s="17">
        <f t="shared" si="14"/>
        <v>7</v>
      </c>
      <c r="BO45" s="17">
        <f t="shared" si="14"/>
        <v>8</v>
      </c>
      <c r="BP45" s="17">
        <f t="shared" si="14"/>
        <v>4</v>
      </c>
      <c r="BQ45" s="17">
        <f t="shared" si="14"/>
        <v>15</v>
      </c>
      <c r="BR45" s="17">
        <f t="shared" si="14"/>
        <v>5</v>
      </c>
      <c r="BS45" s="17">
        <f t="shared" si="14"/>
        <v>15</v>
      </c>
      <c r="BT45" s="17">
        <f t="shared" si="14"/>
        <v>16</v>
      </c>
      <c r="BU45" s="20">
        <f>COUNTIFS(BU2:BU44,"&gt;0")</f>
        <v>25</v>
      </c>
      <c r="BV45" s="17">
        <f t="shared" ref="BV45:CG45" si="15">COUNT(BV2:BV44)</f>
        <v>7</v>
      </c>
      <c r="BW45" s="17">
        <f t="shared" si="15"/>
        <v>6</v>
      </c>
      <c r="BX45" s="17">
        <f t="shared" si="15"/>
        <v>3</v>
      </c>
      <c r="BY45" s="17">
        <f t="shared" si="15"/>
        <v>15</v>
      </c>
      <c r="BZ45" s="17">
        <f t="shared" si="15"/>
        <v>2</v>
      </c>
      <c r="CA45" s="17">
        <f t="shared" si="15"/>
        <v>8</v>
      </c>
      <c r="CB45" s="17">
        <f t="shared" si="15"/>
        <v>10</v>
      </c>
      <c r="CC45" s="17">
        <f t="shared" si="15"/>
        <v>1</v>
      </c>
      <c r="CD45" s="17">
        <f t="shared" si="15"/>
        <v>3</v>
      </c>
      <c r="CE45" s="17">
        <f t="shared" si="15"/>
        <v>5</v>
      </c>
      <c r="CF45" s="17">
        <f t="shared" si="15"/>
        <v>3</v>
      </c>
      <c r="CG45" s="17">
        <f t="shared" si="15"/>
        <v>16</v>
      </c>
      <c r="CH45" s="20">
        <f>COUNTIFS(CH2:CH44,"&gt;0")</f>
        <v>21</v>
      </c>
      <c r="CI45" s="17">
        <f>COUNT(CI2:CI43)</f>
        <v>0</v>
      </c>
      <c r="CJ45" s="23">
        <f>COUNTIFS(CJ2:CJ44,"&gt;0")</f>
        <v>33</v>
      </c>
    </row>
    <row r="46" spans="1:88" s="2" customFormat="1" x14ac:dyDescent="0.25"/>
    <row r="47" spans="1:88" s="2" customFormat="1" x14ac:dyDescent="0.25"/>
    <row r="48" spans="1:8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</sheetData>
  <sheetProtection sort="0"/>
  <sortState ref="B2:B45">
    <sortCondition ref="B2:B45"/>
  </sortState>
  <pageMargins left="0.25" right="0.25" top="0.75" bottom="0.75" header="0.3" footer="0.3"/>
  <pageSetup paperSize="9" fitToHeight="0" orientation="portrait" r:id="rId1"/>
  <headerFooter>
    <oddHeader>&amp;C&amp;"Calibri"&amp;10 Public&amp;1#</oddHeader>
  </headerFooter>
  <ignoredErrors>
    <ignoredError sqref="AL45 CI45 X45 Q45:T45 AP45:AR45 AU45 BJ45 BS45:BT45 AZ45:BC45 AF45:AH45 BN45:BP45 BV45:CG45 C45:L45 N45:P45 AA45 U45:V45" formulaRange="1"/>
    <ignoredError sqref="M45 AM45 AW45 BH45 BU45 CH45 AM34 BH34 BU34 CH34" formula="1"/>
    <ignoredError sqref="AB45:AE45 AI45:AK45 AN45:AO45 AV45 AS45:AT45 AX45:AY45 BD45:BG45 BI45 BQ45:BR45 BK45:BM45 Z4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627"/>
  <sheetViews>
    <sheetView workbookViewId="0">
      <pane xSplit="2" topLeftCell="L1" activePane="topRight" state="frozen"/>
      <selection pane="topRight" activeCell="CD3" sqref="CD3"/>
    </sheetView>
  </sheetViews>
  <sheetFormatPr defaultColWidth="17" defaultRowHeight="15" outlineLevelCol="1" x14ac:dyDescent="0.25"/>
  <cols>
    <col min="1" max="1" width="2.7109375" style="1" customWidth="1"/>
    <col min="2" max="2" width="23" style="1" customWidth="1"/>
    <col min="3" max="11" width="4.7109375" style="1" hidden="1" customWidth="1" outlineLevel="1"/>
    <col min="12" max="12" width="4.7109375" style="1" customWidth="1" collapsed="1"/>
    <col min="13" max="23" width="4.7109375" style="1" hidden="1" customWidth="1" outlineLevel="1"/>
    <col min="24" max="24" width="4.7109375" style="1" customWidth="1" collapsed="1"/>
    <col min="25" max="36" width="4.7109375" style="1" hidden="1" customWidth="1" outlineLevel="1"/>
    <col min="37" max="37" width="4.7109375" style="1" customWidth="1" collapsed="1"/>
    <col min="38" max="45" width="4.7109375" style="1" hidden="1" customWidth="1" outlineLevel="1"/>
    <col min="46" max="46" width="4.7109375" style="1" customWidth="1" collapsed="1"/>
    <col min="47" max="56" width="4.7109375" style="1" hidden="1" customWidth="1" outlineLevel="1"/>
    <col min="57" max="57" width="4.7109375" style="1" customWidth="1" collapsed="1"/>
    <col min="58" max="69" width="4.7109375" style="1" hidden="1" customWidth="1" outlineLevel="1"/>
    <col min="70" max="70" width="4.7109375" style="1" customWidth="1" collapsed="1"/>
    <col min="71" max="82" width="4.7109375" style="1" hidden="1" customWidth="1" outlineLevel="1"/>
    <col min="83" max="83" width="4.7109375" style="1" customWidth="1" collapsed="1"/>
    <col min="84" max="84" width="4.7109375" style="1" hidden="1" customWidth="1" outlineLevel="1"/>
    <col min="85" max="85" width="5.7109375" style="1" customWidth="1" collapsed="1"/>
    <col min="86" max="86" width="17" style="1" collapsed="1"/>
    <col min="87" max="16384" width="17" style="1"/>
  </cols>
  <sheetData>
    <row r="1" spans="1:87" s="2" customFormat="1" ht="78" customHeight="1" thickBot="1" x14ac:dyDescent="0.3">
      <c r="B1" s="26" t="s">
        <v>96</v>
      </c>
      <c r="C1" s="5">
        <v>43162</v>
      </c>
      <c r="D1" s="5">
        <v>43163</v>
      </c>
      <c r="E1" s="5">
        <v>43169</v>
      </c>
      <c r="F1" s="5">
        <v>43170</v>
      </c>
      <c r="G1" s="5">
        <v>43176</v>
      </c>
      <c r="H1" s="5">
        <v>43177</v>
      </c>
      <c r="I1" s="5">
        <v>43183</v>
      </c>
      <c r="J1" s="5">
        <v>43184</v>
      </c>
      <c r="K1" s="5">
        <v>43190</v>
      </c>
      <c r="L1" s="36" t="s">
        <v>44</v>
      </c>
      <c r="M1" s="6">
        <v>43191</v>
      </c>
      <c r="N1" s="5">
        <v>43197</v>
      </c>
      <c r="O1" s="5">
        <v>43198</v>
      </c>
      <c r="P1" s="5">
        <v>43200</v>
      </c>
      <c r="Q1" s="5">
        <v>43204</v>
      </c>
      <c r="R1" s="5">
        <v>43205</v>
      </c>
      <c r="S1" s="5">
        <v>43211</v>
      </c>
      <c r="T1" s="5">
        <v>43212</v>
      </c>
      <c r="U1" s="5">
        <v>43218</v>
      </c>
      <c r="V1" s="5" t="s">
        <v>90</v>
      </c>
      <c r="W1" s="5">
        <v>43219</v>
      </c>
      <c r="X1" s="36" t="s">
        <v>45</v>
      </c>
      <c r="Y1" s="6">
        <v>43221</v>
      </c>
      <c r="Z1" s="5">
        <v>43225</v>
      </c>
      <c r="AA1" s="5">
        <v>43226</v>
      </c>
      <c r="AB1" s="5">
        <v>43230</v>
      </c>
      <c r="AC1" s="5">
        <v>43232</v>
      </c>
      <c r="AD1" s="5">
        <v>43233</v>
      </c>
      <c r="AE1" s="5">
        <v>43239</v>
      </c>
      <c r="AF1" s="5">
        <v>43240</v>
      </c>
      <c r="AG1" s="5">
        <v>43241</v>
      </c>
      <c r="AH1" s="5">
        <v>43246</v>
      </c>
      <c r="AI1" s="5">
        <v>43247</v>
      </c>
      <c r="AJ1" s="8">
        <v>43249</v>
      </c>
      <c r="AK1" s="36" t="s">
        <v>46</v>
      </c>
      <c r="AL1" s="5">
        <v>43253</v>
      </c>
      <c r="AM1" s="40">
        <v>43254</v>
      </c>
      <c r="AN1" s="40">
        <v>43260</v>
      </c>
      <c r="AO1" s="40">
        <v>43261</v>
      </c>
      <c r="AP1" s="5">
        <v>43268</v>
      </c>
      <c r="AQ1" s="5">
        <v>43274</v>
      </c>
      <c r="AR1" s="40">
        <v>43275</v>
      </c>
      <c r="AS1" s="40">
        <v>43281</v>
      </c>
      <c r="AT1" s="36" t="s">
        <v>47</v>
      </c>
      <c r="AU1" s="42">
        <v>43282</v>
      </c>
      <c r="AV1" s="8">
        <v>43288</v>
      </c>
      <c r="AW1" s="8">
        <v>43289</v>
      </c>
      <c r="AX1" s="8">
        <v>43295</v>
      </c>
      <c r="AY1" s="8">
        <v>43296</v>
      </c>
      <c r="AZ1" s="8">
        <v>43302</v>
      </c>
      <c r="BA1" s="8">
        <v>43303</v>
      </c>
      <c r="BB1" s="5">
        <v>43307</v>
      </c>
      <c r="BC1" s="5">
        <v>43309</v>
      </c>
      <c r="BD1" s="5">
        <v>43310</v>
      </c>
      <c r="BE1" s="36" t="s">
        <v>48</v>
      </c>
      <c r="BF1" s="5">
        <v>43313</v>
      </c>
      <c r="BG1" s="5">
        <v>43314</v>
      </c>
      <c r="BH1" s="5">
        <v>43316</v>
      </c>
      <c r="BI1" s="5">
        <v>43317</v>
      </c>
      <c r="BJ1" s="5">
        <v>43323</v>
      </c>
      <c r="BK1" s="5">
        <v>43324</v>
      </c>
      <c r="BL1" s="5">
        <v>43327</v>
      </c>
      <c r="BM1" s="5">
        <v>43330</v>
      </c>
      <c r="BN1" s="5">
        <v>43331</v>
      </c>
      <c r="BO1" s="5">
        <v>43337</v>
      </c>
      <c r="BP1" s="5">
        <v>43338</v>
      </c>
      <c r="BQ1" s="5">
        <v>43342</v>
      </c>
      <c r="BR1" s="38" t="s">
        <v>49</v>
      </c>
      <c r="BS1" s="5">
        <v>43344</v>
      </c>
      <c r="BT1" s="5">
        <v>43345</v>
      </c>
      <c r="BU1" s="5">
        <v>43351</v>
      </c>
      <c r="BV1" s="5">
        <v>43352</v>
      </c>
      <c r="BW1" s="5">
        <v>43355</v>
      </c>
      <c r="BX1" s="5">
        <v>43358</v>
      </c>
      <c r="BY1" s="5">
        <v>43359</v>
      </c>
      <c r="BZ1" s="5">
        <v>43364</v>
      </c>
      <c r="CA1" s="5">
        <v>43365</v>
      </c>
      <c r="CB1" s="5">
        <v>43366</v>
      </c>
      <c r="CC1" s="5">
        <v>43372</v>
      </c>
      <c r="CD1" s="5">
        <v>43373</v>
      </c>
      <c r="CE1" s="36" t="s">
        <v>50</v>
      </c>
      <c r="CF1" s="6"/>
      <c r="CG1" s="37" t="s">
        <v>0</v>
      </c>
    </row>
    <row r="2" spans="1:87" s="3" customFormat="1" ht="14.1" customHeight="1" x14ac:dyDescent="0.2">
      <c r="A2" s="28">
        <v>1</v>
      </c>
      <c r="B2" s="48" t="s">
        <v>29</v>
      </c>
      <c r="C2" s="13"/>
      <c r="D2" s="13">
        <v>1</v>
      </c>
      <c r="E2" s="13">
        <v>2</v>
      </c>
      <c r="F2" s="14"/>
      <c r="G2" s="13"/>
      <c r="H2" s="33">
        <v>2</v>
      </c>
      <c r="I2" s="14"/>
      <c r="J2" s="13"/>
      <c r="K2" s="13"/>
      <c r="L2" s="19">
        <f t="shared" ref="L2:L33" si="0">SUM(C2:K2)</f>
        <v>5</v>
      </c>
      <c r="M2" s="25"/>
      <c r="N2" s="14"/>
      <c r="O2" s="13"/>
      <c r="P2" s="13"/>
      <c r="Q2" s="13">
        <v>2</v>
      </c>
      <c r="R2" s="13"/>
      <c r="S2" s="13"/>
      <c r="T2" s="13">
        <v>2</v>
      </c>
      <c r="U2" s="13"/>
      <c r="V2" s="13"/>
      <c r="W2" s="13"/>
      <c r="X2" s="19">
        <f t="shared" ref="X2:X33" si="1">SUM(M2:W2)</f>
        <v>4</v>
      </c>
      <c r="Y2" s="14">
        <v>1</v>
      </c>
      <c r="Z2" s="13"/>
      <c r="AA2" s="13">
        <v>1</v>
      </c>
      <c r="AB2" s="13">
        <v>1</v>
      </c>
      <c r="AC2" s="13"/>
      <c r="AD2" s="13">
        <v>2</v>
      </c>
      <c r="AE2" s="13"/>
      <c r="AF2" s="13">
        <v>2</v>
      </c>
      <c r="AG2" s="13">
        <v>1</v>
      </c>
      <c r="AH2" s="13">
        <v>1</v>
      </c>
      <c r="AI2" s="13"/>
      <c r="AJ2" s="13"/>
      <c r="AK2" s="19">
        <f t="shared" ref="AK2:AK33" si="2">SUM(Y2:AJ2)</f>
        <v>9</v>
      </c>
      <c r="AL2" s="14">
        <v>2</v>
      </c>
      <c r="AM2" s="33"/>
      <c r="AN2" s="13"/>
      <c r="AO2" s="13">
        <v>1</v>
      </c>
      <c r="AP2" s="13">
        <v>1</v>
      </c>
      <c r="AQ2" s="13"/>
      <c r="AR2" s="13"/>
      <c r="AS2" s="13"/>
      <c r="AT2" s="19">
        <f t="shared" ref="AT2:AT33" si="3">SUM(AL2:AS2)</f>
        <v>4</v>
      </c>
      <c r="AU2" s="41">
        <v>2</v>
      </c>
      <c r="AV2" s="34">
        <v>2</v>
      </c>
      <c r="AW2" s="56"/>
      <c r="AX2" s="56">
        <v>1</v>
      </c>
      <c r="AY2" s="56"/>
      <c r="AZ2" s="56"/>
      <c r="BA2" s="13"/>
      <c r="BB2" s="15"/>
      <c r="BC2" s="13"/>
      <c r="BD2" s="13"/>
      <c r="BE2" s="19">
        <f t="shared" ref="BE2:BE33" si="4">SUM(AU2:BD2)</f>
        <v>5</v>
      </c>
      <c r="BF2" s="43">
        <v>1</v>
      </c>
      <c r="BG2" s="57"/>
      <c r="BH2" s="44">
        <v>1</v>
      </c>
      <c r="BI2" s="44"/>
      <c r="BJ2" s="44"/>
      <c r="BK2" s="44">
        <v>1</v>
      </c>
      <c r="BL2" s="44">
        <v>1</v>
      </c>
      <c r="BM2" s="44"/>
      <c r="BN2" s="44">
        <v>2</v>
      </c>
      <c r="BO2" s="44"/>
      <c r="BP2" s="44">
        <v>1</v>
      </c>
      <c r="BQ2" s="44"/>
      <c r="BR2" s="19">
        <f t="shared" ref="BR2:BR33" si="5">SUM(BF2:BQ2)</f>
        <v>7</v>
      </c>
      <c r="BS2" s="44"/>
      <c r="BT2" s="44">
        <v>1</v>
      </c>
      <c r="BU2" s="44"/>
      <c r="BV2" s="44">
        <v>2</v>
      </c>
      <c r="BW2" s="44"/>
      <c r="BX2" s="44"/>
      <c r="BY2" s="44">
        <v>1</v>
      </c>
      <c r="BZ2" s="44"/>
      <c r="CA2" s="44"/>
      <c r="CB2" s="44"/>
      <c r="CC2" s="44"/>
      <c r="CD2" s="44">
        <v>1</v>
      </c>
      <c r="CE2" s="19">
        <f t="shared" ref="CE2:CE33" si="6">SUM(BS2:CD2)</f>
        <v>5</v>
      </c>
      <c r="CF2" s="14"/>
      <c r="CG2" s="22">
        <f t="shared" ref="CG2:CG33" si="7">L2+X2+AK2+AT2+BE2+BR2+CE2</f>
        <v>39</v>
      </c>
    </row>
    <row r="3" spans="1:87" s="3" customFormat="1" ht="14.1" customHeight="1" x14ac:dyDescent="0.2">
      <c r="A3" s="35">
        <f>A2+1</f>
        <v>2</v>
      </c>
      <c r="B3" s="49" t="s">
        <v>59</v>
      </c>
      <c r="C3" s="13"/>
      <c r="D3" s="13"/>
      <c r="E3" s="13"/>
      <c r="F3" s="14"/>
      <c r="G3" s="13"/>
      <c r="H3" s="13"/>
      <c r="I3" s="14"/>
      <c r="J3" s="13"/>
      <c r="K3" s="13"/>
      <c r="L3" s="19">
        <f t="shared" si="0"/>
        <v>0</v>
      </c>
      <c r="M3" s="25"/>
      <c r="N3" s="14"/>
      <c r="O3" s="13"/>
      <c r="P3" s="13"/>
      <c r="Q3" s="13"/>
      <c r="R3" s="13"/>
      <c r="S3" s="13"/>
      <c r="T3" s="13"/>
      <c r="U3" s="13"/>
      <c r="V3" s="13"/>
      <c r="W3" s="13"/>
      <c r="X3" s="19">
        <f t="shared" si="1"/>
        <v>0</v>
      </c>
      <c r="Y3" s="14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9">
        <f t="shared" si="2"/>
        <v>0</v>
      </c>
      <c r="AL3" s="14"/>
      <c r="AM3" s="13"/>
      <c r="AN3" s="13"/>
      <c r="AO3" s="13"/>
      <c r="AP3" s="13"/>
      <c r="AQ3" s="13"/>
      <c r="AR3" s="13"/>
      <c r="AS3" s="13"/>
      <c r="AT3" s="19">
        <f t="shared" si="3"/>
        <v>0</v>
      </c>
      <c r="AU3" s="25"/>
      <c r="AV3" s="15"/>
      <c r="AW3" s="15"/>
      <c r="AX3" s="15"/>
      <c r="AY3" s="15"/>
      <c r="AZ3" s="15"/>
      <c r="BA3" s="13"/>
      <c r="BB3" s="15"/>
      <c r="BC3" s="13"/>
      <c r="BD3" s="13"/>
      <c r="BE3" s="19">
        <f t="shared" si="4"/>
        <v>0</v>
      </c>
      <c r="BF3" s="43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19">
        <f t="shared" si="5"/>
        <v>0</v>
      </c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19">
        <f t="shared" si="6"/>
        <v>0</v>
      </c>
      <c r="CF3" s="14"/>
      <c r="CG3" s="22">
        <f t="shared" si="7"/>
        <v>0</v>
      </c>
    </row>
    <row r="4" spans="1:87" s="3" customFormat="1" ht="14.1" customHeight="1" x14ac:dyDescent="0.2">
      <c r="A4" s="35">
        <f t="shared" ref="A4:A33" si="8">A3+1</f>
        <v>3</v>
      </c>
      <c r="B4" s="49" t="s">
        <v>62</v>
      </c>
      <c r="C4" s="13"/>
      <c r="D4" s="13"/>
      <c r="E4" s="13"/>
      <c r="F4" s="14"/>
      <c r="G4" s="13"/>
      <c r="H4" s="13"/>
      <c r="I4" s="14"/>
      <c r="J4" s="13"/>
      <c r="K4" s="13"/>
      <c r="L4" s="19">
        <f t="shared" si="0"/>
        <v>0</v>
      </c>
      <c r="M4" s="25"/>
      <c r="N4" s="14"/>
      <c r="O4" s="13"/>
      <c r="P4" s="13"/>
      <c r="Q4" s="13"/>
      <c r="R4" s="13"/>
      <c r="S4" s="13"/>
      <c r="T4" s="13"/>
      <c r="U4" s="13"/>
      <c r="V4" s="13"/>
      <c r="W4" s="13"/>
      <c r="X4" s="19">
        <f t="shared" si="1"/>
        <v>0</v>
      </c>
      <c r="Y4" s="14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9">
        <f t="shared" si="2"/>
        <v>0</v>
      </c>
      <c r="AL4" s="14"/>
      <c r="AM4" s="13"/>
      <c r="AN4" s="13"/>
      <c r="AO4" s="13"/>
      <c r="AP4" s="13"/>
      <c r="AQ4" s="13"/>
      <c r="AR4" s="13"/>
      <c r="AS4" s="13"/>
      <c r="AT4" s="19">
        <f t="shared" si="3"/>
        <v>0</v>
      </c>
      <c r="AU4" s="25"/>
      <c r="AV4" s="15"/>
      <c r="AW4" s="15"/>
      <c r="AX4" s="15"/>
      <c r="AY4" s="15"/>
      <c r="AZ4" s="15"/>
      <c r="BA4" s="13"/>
      <c r="BB4" s="15"/>
      <c r="BC4" s="13"/>
      <c r="BD4" s="13"/>
      <c r="BE4" s="19">
        <f t="shared" si="4"/>
        <v>0</v>
      </c>
      <c r="BF4" s="43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19">
        <f t="shared" si="5"/>
        <v>0</v>
      </c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19">
        <f t="shared" si="6"/>
        <v>0</v>
      </c>
      <c r="CF4" s="14"/>
      <c r="CG4" s="22">
        <f t="shared" si="7"/>
        <v>0</v>
      </c>
    </row>
    <row r="5" spans="1:87" s="3" customFormat="1" ht="14.1" customHeight="1" x14ac:dyDescent="0.2">
      <c r="A5" s="35">
        <f t="shared" si="8"/>
        <v>4</v>
      </c>
      <c r="B5" s="49" t="s">
        <v>63</v>
      </c>
      <c r="C5" s="13"/>
      <c r="D5" s="13"/>
      <c r="E5" s="13"/>
      <c r="F5" s="14"/>
      <c r="G5" s="13"/>
      <c r="H5" s="13"/>
      <c r="I5" s="14"/>
      <c r="J5" s="13"/>
      <c r="K5" s="13"/>
      <c r="L5" s="19">
        <f t="shared" si="0"/>
        <v>0</v>
      </c>
      <c r="M5" s="25"/>
      <c r="N5" s="14"/>
      <c r="O5" s="13"/>
      <c r="P5" s="13"/>
      <c r="Q5" s="13"/>
      <c r="R5" s="13"/>
      <c r="S5" s="13"/>
      <c r="T5" s="13"/>
      <c r="U5" s="13"/>
      <c r="V5" s="13"/>
      <c r="W5" s="13"/>
      <c r="X5" s="19">
        <f t="shared" si="1"/>
        <v>0</v>
      </c>
      <c r="Y5" s="14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9">
        <f t="shared" si="2"/>
        <v>0</v>
      </c>
      <c r="AL5" s="14"/>
      <c r="AM5" s="13"/>
      <c r="AN5" s="13"/>
      <c r="AO5" s="13"/>
      <c r="AP5" s="13"/>
      <c r="AQ5" s="13"/>
      <c r="AR5" s="13"/>
      <c r="AS5" s="13"/>
      <c r="AT5" s="19">
        <f t="shared" si="3"/>
        <v>0</v>
      </c>
      <c r="AU5" s="25"/>
      <c r="AV5" s="15"/>
      <c r="AW5" s="15"/>
      <c r="AX5" s="15"/>
      <c r="AY5" s="15"/>
      <c r="AZ5" s="15"/>
      <c r="BA5" s="13"/>
      <c r="BB5" s="15"/>
      <c r="BC5" s="13"/>
      <c r="BD5" s="13"/>
      <c r="BE5" s="19">
        <f t="shared" si="4"/>
        <v>0</v>
      </c>
      <c r="BF5" s="43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19">
        <f t="shared" si="5"/>
        <v>0</v>
      </c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19">
        <f t="shared" si="6"/>
        <v>0</v>
      </c>
      <c r="CF5" s="14"/>
      <c r="CG5" s="22">
        <f t="shared" si="7"/>
        <v>0</v>
      </c>
    </row>
    <row r="6" spans="1:87" s="3" customFormat="1" ht="14.1" customHeight="1" x14ac:dyDescent="0.2">
      <c r="A6" s="35">
        <f t="shared" si="8"/>
        <v>5</v>
      </c>
      <c r="B6" s="49" t="s">
        <v>78</v>
      </c>
      <c r="C6" s="13"/>
      <c r="D6" s="13"/>
      <c r="E6" s="13"/>
      <c r="F6" s="14"/>
      <c r="G6" s="13"/>
      <c r="H6" s="13"/>
      <c r="I6" s="14"/>
      <c r="J6" s="13"/>
      <c r="K6" s="13"/>
      <c r="L6" s="19">
        <f t="shared" si="0"/>
        <v>0</v>
      </c>
      <c r="M6" s="25"/>
      <c r="N6" s="14"/>
      <c r="O6" s="13"/>
      <c r="P6" s="13"/>
      <c r="Q6" s="13"/>
      <c r="R6" s="13"/>
      <c r="S6" s="13"/>
      <c r="T6" s="13"/>
      <c r="U6" s="13"/>
      <c r="V6" s="13"/>
      <c r="W6" s="13"/>
      <c r="X6" s="19">
        <f t="shared" si="1"/>
        <v>0</v>
      </c>
      <c r="Y6" s="14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9">
        <f t="shared" si="2"/>
        <v>0</v>
      </c>
      <c r="AL6" s="14"/>
      <c r="AM6" s="13"/>
      <c r="AN6" s="13"/>
      <c r="AO6" s="13"/>
      <c r="AP6" s="13"/>
      <c r="AQ6" s="13"/>
      <c r="AR6" s="13"/>
      <c r="AS6" s="13"/>
      <c r="AT6" s="19">
        <f t="shared" si="3"/>
        <v>0</v>
      </c>
      <c r="AU6" s="25"/>
      <c r="AV6" s="15"/>
      <c r="AW6" s="15"/>
      <c r="AX6" s="15"/>
      <c r="AY6" s="15"/>
      <c r="AZ6" s="15"/>
      <c r="BA6" s="13"/>
      <c r="BB6" s="15"/>
      <c r="BC6" s="13"/>
      <c r="BD6" s="13"/>
      <c r="BE6" s="19">
        <f t="shared" si="4"/>
        <v>0</v>
      </c>
      <c r="BF6" s="43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19">
        <f t="shared" si="5"/>
        <v>0</v>
      </c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19">
        <f t="shared" si="6"/>
        <v>0</v>
      </c>
      <c r="CF6" s="14"/>
      <c r="CG6" s="22">
        <f t="shared" si="7"/>
        <v>0</v>
      </c>
    </row>
    <row r="7" spans="1:87" s="3" customFormat="1" ht="14.1" customHeight="1" x14ac:dyDescent="0.2">
      <c r="A7" s="35">
        <f t="shared" si="8"/>
        <v>6</v>
      </c>
      <c r="B7" s="50" t="s">
        <v>30</v>
      </c>
      <c r="C7" s="13"/>
      <c r="D7" s="13">
        <v>2</v>
      </c>
      <c r="E7" s="13">
        <v>2</v>
      </c>
      <c r="F7" s="14">
        <v>2</v>
      </c>
      <c r="G7" s="13"/>
      <c r="H7" s="13"/>
      <c r="I7" s="14">
        <v>1</v>
      </c>
      <c r="J7" s="13">
        <v>2</v>
      </c>
      <c r="K7" s="13">
        <v>1</v>
      </c>
      <c r="L7" s="19">
        <f t="shared" si="0"/>
        <v>10</v>
      </c>
      <c r="M7" s="25">
        <v>2</v>
      </c>
      <c r="N7" s="14">
        <v>2</v>
      </c>
      <c r="O7" s="13">
        <v>1</v>
      </c>
      <c r="P7" s="13">
        <v>1</v>
      </c>
      <c r="Q7" s="13"/>
      <c r="R7" s="13">
        <v>1</v>
      </c>
      <c r="S7" s="13"/>
      <c r="T7" s="13"/>
      <c r="U7" s="13">
        <v>2</v>
      </c>
      <c r="V7" s="13"/>
      <c r="W7" s="13">
        <v>2</v>
      </c>
      <c r="X7" s="19">
        <f t="shared" si="1"/>
        <v>11</v>
      </c>
      <c r="Y7" s="14"/>
      <c r="Z7" s="13">
        <v>1</v>
      </c>
      <c r="AA7" s="13">
        <v>1</v>
      </c>
      <c r="AB7" s="13"/>
      <c r="AC7" s="13">
        <v>1</v>
      </c>
      <c r="AD7" s="13"/>
      <c r="AE7" s="13">
        <v>1</v>
      </c>
      <c r="AF7" s="13">
        <v>2</v>
      </c>
      <c r="AG7" s="13"/>
      <c r="AH7" s="13"/>
      <c r="AI7" s="13">
        <v>1</v>
      </c>
      <c r="AJ7" s="13"/>
      <c r="AK7" s="19">
        <f t="shared" si="2"/>
        <v>7</v>
      </c>
      <c r="AL7" s="14">
        <v>2</v>
      </c>
      <c r="AM7" s="13">
        <v>2</v>
      </c>
      <c r="AN7" s="13"/>
      <c r="AO7" s="13">
        <v>1</v>
      </c>
      <c r="AP7" s="13"/>
      <c r="AQ7" s="13">
        <v>1</v>
      </c>
      <c r="AR7" s="13">
        <v>2</v>
      </c>
      <c r="AS7" s="13"/>
      <c r="AT7" s="19">
        <f t="shared" si="3"/>
        <v>8</v>
      </c>
      <c r="AU7" s="25"/>
      <c r="AV7" s="15"/>
      <c r="AW7" s="15">
        <v>2</v>
      </c>
      <c r="AX7" s="15">
        <v>1</v>
      </c>
      <c r="AY7" s="15">
        <v>1</v>
      </c>
      <c r="AZ7" s="15">
        <v>1</v>
      </c>
      <c r="BA7" s="13">
        <v>1</v>
      </c>
      <c r="BB7" s="15">
        <v>1</v>
      </c>
      <c r="BC7" s="13"/>
      <c r="BD7" s="13"/>
      <c r="BE7" s="19">
        <f t="shared" si="4"/>
        <v>7</v>
      </c>
      <c r="BF7" s="43"/>
      <c r="BG7" s="44">
        <v>1</v>
      </c>
      <c r="BH7" s="44"/>
      <c r="BI7" s="44"/>
      <c r="BJ7" s="44">
        <v>1</v>
      </c>
      <c r="BK7" s="44"/>
      <c r="BL7" s="44">
        <v>1</v>
      </c>
      <c r="BM7" s="44">
        <v>2</v>
      </c>
      <c r="BN7" s="44"/>
      <c r="BO7" s="44">
        <v>1</v>
      </c>
      <c r="BP7" s="44">
        <v>2</v>
      </c>
      <c r="BQ7" s="44">
        <v>2</v>
      </c>
      <c r="BR7" s="19">
        <f t="shared" si="5"/>
        <v>10</v>
      </c>
      <c r="BS7" s="44"/>
      <c r="BT7" s="44"/>
      <c r="BU7" s="44">
        <v>1</v>
      </c>
      <c r="BV7" s="44">
        <v>2</v>
      </c>
      <c r="BW7" s="44"/>
      <c r="BX7" s="44"/>
      <c r="BY7" s="44">
        <v>1</v>
      </c>
      <c r="BZ7" s="44"/>
      <c r="CA7" s="44"/>
      <c r="CB7" s="44"/>
      <c r="CC7" s="44"/>
      <c r="CD7" s="44">
        <v>2</v>
      </c>
      <c r="CE7" s="19">
        <f t="shared" si="6"/>
        <v>6</v>
      </c>
      <c r="CF7" s="14"/>
      <c r="CG7" s="22">
        <f t="shared" si="7"/>
        <v>59</v>
      </c>
    </row>
    <row r="8" spans="1:87" s="3" customFormat="1" ht="14.1" customHeight="1" x14ac:dyDescent="0.2">
      <c r="A8" s="35">
        <f t="shared" si="8"/>
        <v>7</v>
      </c>
      <c r="B8" s="50" t="s">
        <v>79</v>
      </c>
      <c r="C8" s="13"/>
      <c r="D8" s="13"/>
      <c r="E8" s="13"/>
      <c r="F8" s="14"/>
      <c r="G8" s="13"/>
      <c r="H8" s="13"/>
      <c r="I8" s="14"/>
      <c r="J8" s="13"/>
      <c r="K8" s="13"/>
      <c r="L8" s="19">
        <f t="shared" si="0"/>
        <v>0</v>
      </c>
      <c r="M8" s="25"/>
      <c r="N8" s="14"/>
      <c r="O8" s="13"/>
      <c r="P8" s="13"/>
      <c r="Q8" s="13"/>
      <c r="R8" s="13"/>
      <c r="S8" s="13"/>
      <c r="T8" s="13"/>
      <c r="U8" s="13"/>
      <c r="V8" s="13"/>
      <c r="W8" s="13"/>
      <c r="X8" s="19">
        <f t="shared" si="1"/>
        <v>0</v>
      </c>
      <c r="Y8" s="14"/>
      <c r="Z8" s="13"/>
      <c r="AA8" s="13"/>
      <c r="AB8" s="13"/>
      <c r="AC8" s="13"/>
      <c r="AD8" s="13"/>
      <c r="AE8" s="13"/>
      <c r="AF8" s="13">
        <v>1</v>
      </c>
      <c r="AG8" s="13"/>
      <c r="AH8" s="13"/>
      <c r="AI8" s="13"/>
      <c r="AJ8" s="13"/>
      <c r="AK8" s="19">
        <f t="shared" si="2"/>
        <v>1</v>
      </c>
      <c r="AL8" s="14"/>
      <c r="AM8" s="13"/>
      <c r="AN8" s="13"/>
      <c r="AO8" s="13"/>
      <c r="AP8" s="13"/>
      <c r="AQ8" s="13"/>
      <c r="AR8" s="13"/>
      <c r="AS8" s="13"/>
      <c r="AT8" s="19">
        <f t="shared" si="3"/>
        <v>0</v>
      </c>
      <c r="AU8" s="25"/>
      <c r="AV8" s="15"/>
      <c r="AW8" s="15"/>
      <c r="AX8" s="15"/>
      <c r="AY8" s="15"/>
      <c r="AZ8" s="15"/>
      <c r="BA8" s="13"/>
      <c r="BB8" s="15"/>
      <c r="BC8" s="13"/>
      <c r="BD8" s="13"/>
      <c r="BE8" s="19">
        <f t="shared" si="4"/>
        <v>0</v>
      </c>
      <c r="BF8" s="43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19">
        <f t="shared" si="5"/>
        <v>0</v>
      </c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19">
        <f t="shared" si="6"/>
        <v>0</v>
      </c>
      <c r="CF8" s="14"/>
      <c r="CG8" s="22">
        <f t="shared" si="7"/>
        <v>1</v>
      </c>
    </row>
    <row r="9" spans="1:87" s="3" customFormat="1" ht="14.1" customHeight="1" x14ac:dyDescent="0.2">
      <c r="A9" s="35">
        <f t="shared" si="8"/>
        <v>8</v>
      </c>
      <c r="B9" s="50" t="s">
        <v>80</v>
      </c>
      <c r="C9" s="13"/>
      <c r="D9" s="13"/>
      <c r="E9" s="13"/>
      <c r="F9" s="14"/>
      <c r="G9" s="13"/>
      <c r="H9" s="13"/>
      <c r="I9" s="14"/>
      <c r="J9" s="13"/>
      <c r="K9" s="13"/>
      <c r="L9" s="19">
        <f t="shared" si="0"/>
        <v>0</v>
      </c>
      <c r="M9" s="25"/>
      <c r="N9" s="14"/>
      <c r="O9" s="13"/>
      <c r="P9" s="13"/>
      <c r="Q9" s="13"/>
      <c r="R9" s="13"/>
      <c r="S9" s="13"/>
      <c r="T9" s="13"/>
      <c r="U9" s="13"/>
      <c r="V9" s="13"/>
      <c r="W9" s="13"/>
      <c r="X9" s="19">
        <f t="shared" si="1"/>
        <v>0</v>
      </c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9">
        <f t="shared" si="2"/>
        <v>0</v>
      </c>
      <c r="AL9" s="14"/>
      <c r="AM9" s="13"/>
      <c r="AN9" s="13"/>
      <c r="AO9" s="13"/>
      <c r="AP9" s="13"/>
      <c r="AQ9" s="13"/>
      <c r="AR9" s="13"/>
      <c r="AS9" s="13"/>
      <c r="AT9" s="19">
        <f t="shared" si="3"/>
        <v>0</v>
      </c>
      <c r="AU9" s="25"/>
      <c r="AV9" s="15"/>
      <c r="AW9" s="15"/>
      <c r="AX9" s="15"/>
      <c r="AY9" s="15"/>
      <c r="AZ9" s="15"/>
      <c r="BA9" s="13"/>
      <c r="BB9" s="15"/>
      <c r="BC9" s="13"/>
      <c r="BD9" s="13"/>
      <c r="BE9" s="19">
        <f t="shared" si="4"/>
        <v>0</v>
      </c>
      <c r="BF9" s="43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19">
        <f t="shared" si="5"/>
        <v>0</v>
      </c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19">
        <f t="shared" si="6"/>
        <v>0</v>
      </c>
      <c r="CF9" s="14"/>
      <c r="CG9" s="22">
        <f t="shared" si="7"/>
        <v>0</v>
      </c>
    </row>
    <row r="10" spans="1:87" s="3" customFormat="1" ht="14.1" customHeight="1" x14ac:dyDescent="0.2">
      <c r="A10" s="35">
        <f t="shared" si="8"/>
        <v>9</v>
      </c>
      <c r="B10" s="50" t="s">
        <v>56</v>
      </c>
      <c r="C10" s="13"/>
      <c r="D10" s="13"/>
      <c r="E10" s="13"/>
      <c r="F10" s="14"/>
      <c r="G10" s="13"/>
      <c r="H10" s="13"/>
      <c r="I10" s="14"/>
      <c r="J10" s="13"/>
      <c r="K10" s="13"/>
      <c r="L10" s="19">
        <f t="shared" si="0"/>
        <v>0</v>
      </c>
      <c r="M10" s="25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9">
        <f t="shared" si="1"/>
        <v>0</v>
      </c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9">
        <f t="shared" si="2"/>
        <v>0</v>
      </c>
      <c r="AL10" s="14"/>
      <c r="AM10" s="13"/>
      <c r="AN10" s="13"/>
      <c r="AO10" s="13"/>
      <c r="AP10" s="13"/>
      <c r="AQ10" s="13"/>
      <c r="AR10" s="13"/>
      <c r="AS10" s="13"/>
      <c r="AT10" s="19">
        <f t="shared" si="3"/>
        <v>0</v>
      </c>
      <c r="AU10" s="25"/>
      <c r="AV10" s="15"/>
      <c r="AW10" s="15"/>
      <c r="AX10" s="15"/>
      <c r="AY10" s="15"/>
      <c r="AZ10" s="15"/>
      <c r="BA10" s="13"/>
      <c r="BB10" s="15"/>
      <c r="BC10" s="13"/>
      <c r="BD10" s="13"/>
      <c r="BE10" s="19">
        <f t="shared" si="4"/>
        <v>0</v>
      </c>
      <c r="BF10" s="43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19">
        <f t="shared" si="5"/>
        <v>0</v>
      </c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19">
        <f t="shared" si="6"/>
        <v>0</v>
      </c>
      <c r="CF10" s="14"/>
      <c r="CG10" s="22">
        <f t="shared" si="7"/>
        <v>0</v>
      </c>
    </row>
    <row r="11" spans="1:87" s="3" customFormat="1" ht="14.1" customHeight="1" x14ac:dyDescent="0.2">
      <c r="A11" s="35">
        <f t="shared" si="8"/>
        <v>10</v>
      </c>
      <c r="B11" s="50" t="s">
        <v>64</v>
      </c>
      <c r="C11" s="13"/>
      <c r="D11" s="13"/>
      <c r="E11" s="13"/>
      <c r="F11" s="14"/>
      <c r="G11" s="13"/>
      <c r="H11" s="13"/>
      <c r="I11" s="14"/>
      <c r="J11" s="13"/>
      <c r="K11" s="13"/>
      <c r="L11" s="19">
        <f t="shared" si="0"/>
        <v>0</v>
      </c>
      <c r="M11" s="25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9">
        <f t="shared" si="1"/>
        <v>0</v>
      </c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9">
        <f t="shared" si="2"/>
        <v>0</v>
      </c>
      <c r="AL11" s="14"/>
      <c r="AM11" s="13"/>
      <c r="AN11" s="13"/>
      <c r="AO11" s="13"/>
      <c r="AP11" s="13"/>
      <c r="AQ11" s="13"/>
      <c r="AR11" s="13"/>
      <c r="AS11" s="13"/>
      <c r="AT11" s="19">
        <f t="shared" si="3"/>
        <v>0</v>
      </c>
      <c r="AU11" s="25"/>
      <c r="AV11" s="15"/>
      <c r="AW11" s="15"/>
      <c r="AX11" s="15"/>
      <c r="AY11" s="15"/>
      <c r="AZ11" s="15"/>
      <c r="BA11" s="13"/>
      <c r="BB11" s="15"/>
      <c r="BC11" s="13"/>
      <c r="BD11" s="13"/>
      <c r="BE11" s="19">
        <f t="shared" si="4"/>
        <v>0</v>
      </c>
      <c r="BF11" s="43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19">
        <f t="shared" si="5"/>
        <v>0</v>
      </c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19">
        <f t="shared" si="6"/>
        <v>0</v>
      </c>
      <c r="CF11" s="14"/>
      <c r="CG11" s="22">
        <f t="shared" si="7"/>
        <v>0</v>
      </c>
    </row>
    <row r="12" spans="1:87" s="3" customFormat="1" ht="14.1" customHeight="1" x14ac:dyDescent="0.2">
      <c r="A12" s="35">
        <f t="shared" si="8"/>
        <v>11</v>
      </c>
      <c r="B12" s="50" t="s">
        <v>65</v>
      </c>
      <c r="C12" s="13"/>
      <c r="D12" s="13"/>
      <c r="E12" s="13"/>
      <c r="F12" s="14"/>
      <c r="G12" s="13"/>
      <c r="H12" s="13"/>
      <c r="I12" s="14"/>
      <c r="J12" s="13"/>
      <c r="K12" s="13"/>
      <c r="L12" s="19">
        <f t="shared" si="0"/>
        <v>0</v>
      </c>
      <c r="M12" s="25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9">
        <f t="shared" si="1"/>
        <v>0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9">
        <f t="shared" si="2"/>
        <v>0</v>
      </c>
      <c r="AL12" s="14"/>
      <c r="AM12" s="13"/>
      <c r="AN12" s="13"/>
      <c r="AO12" s="13"/>
      <c r="AP12" s="13"/>
      <c r="AQ12" s="13"/>
      <c r="AR12" s="13"/>
      <c r="AS12" s="13"/>
      <c r="AT12" s="19">
        <f t="shared" si="3"/>
        <v>0</v>
      </c>
      <c r="AU12" s="25"/>
      <c r="AV12" s="15"/>
      <c r="AW12" s="15"/>
      <c r="AX12" s="15"/>
      <c r="AY12" s="15"/>
      <c r="AZ12" s="15"/>
      <c r="BA12" s="13"/>
      <c r="BB12" s="15"/>
      <c r="BC12" s="13"/>
      <c r="BD12" s="13"/>
      <c r="BE12" s="19">
        <f t="shared" si="4"/>
        <v>0</v>
      </c>
      <c r="BF12" s="43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19">
        <f t="shared" si="5"/>
        <v>0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19">
        <f t="shared" si="6"/>
        <v>0</v>
      </c>
      <c r="CF12" s="14"/>
      <c r="CG12" s="22">
        <f t="shared" si="7"/>
        <v>0</v>
      </c>
    </row>
    <row r="13" spans="1:87" s="3" customFormat="1" ht="14.1" customHeight="1" x14ac:dyDescent="0.2">
      <c r="A13" s="35">
        <f t="shared" si="8"/>
        <v>12</v>
      </c>
      <c r="B13" s="50" t="s">
        <v>31</v>
      </c>
      <c r="C13" s="13"/>
      <c r="D13" s="13"/>
      <c r="E13" s="13"/>
      <c r="F13" s="14"/>
      <c r="G13" s="13"/>
      <c r="H13" s="13"/>
      <c r="I13" s="14"/>
      <c r="J13" s="13"/>
      <c r="K13" s="13"/>
      <c r="L13" s="19">
        <f t="shared" si="0"/>
        <v>0</v>
      </c>
      <c r="M13" s="25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9">
        <f t="shared" si="1"/>
        <v>0</v>
      </c>
      <c r="Y13" s="14"/>
      <c r="Z13" s="13"/>
      <c r="AA13" s="13"/>
      <c r="AB13" s="13"/>
      <c r="AC13" s="13"/>
      <c r="AD13" s="13"/>
      <c r="AE13" s="13"/>
      <c r="AF13" s="13">
        <v>1</v>
      </c>
      <c r="AG13" s="13">
        <v>1</v>
      </c>
      <c r="AH13" s="13"/>
      <c r="AI13" s="13"/>
      <c r="AJ13" s="13"/>
      <c r="AK13" s="19">
        <f t="shared" si="2"/>
        <v>2</v>
      </c>
      <c r="AL13" s="14"/>
      <c r="AM13" s="13"/>
      <c r="AN13" s="13"/>
      <c r="AO13" s="13"/>
      <c r="AP13" s="13"/>
      <c r="AQ13" s="13"/>
      <c r="AR13" s="13"/>
      <c r="AS13" s="13"/>
      <c r="AT13" s="19">
        <f t="shared" si="3"/>
        <v>0</v>
      </c>
      <c r="AU13" s="25"/>
      <c r="AV13" s="15"/>
      <c r="AW13" s="15"/>
      <c r="AX13" s="15"/>
      <c r="AY13" s="15"/>
      <c r="AZ13" s="15"/>
      <c r="BA13" s="13"/>
      <c r="BB13" s="15"/>
      <c r="BC13" s="13"/>
      <c r="BD13" s="13"/>
      <c r="BE13" s="19">
        <f t="shared" si="4"/>
        <v>0</v>
      </c>
      <c r="BF13" s="43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19">
        <f t="shared" si="5"/>
        <v>0</v>
      </c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19">
        <f t="shared" si="6"/>
        <v>0</v>
      </c>
      <c r="CF13" s="14"/>
      <c r="CG13" s="22">
        <f t="shared" si="7"/>
        <v>2</v>
      </c>
    </row>
    <row r="14" spans="1:87" s="3" customFormat="1" ht="14.1" customHeight="1" x14ac:dyDescent="0.2">
      <c r="A14" s="35">
        <f t="shared" si="8"/>
        <v>13</v>
      </c>
      <c r="B14" s="49" t="s">
        <v>81</v>
      </c>
      <c r="C14" s="13"/>
      <c r="D14" s="13"/>
      <c r="E14" s="13"/>
      <c r="F14" s="14"/>
      <c r="G14" s="13"/>
      <c r="H14" s="13"/>
      <c r="I14" s="14"/>
      <c r="J14" s="13"/>
      <c r="K14" s="13"/>
      <c r="L14" s="19">
        <f t="shared" si="0"/>
        <v>0</v>
      </c>
      <c r="M14" s="25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9">
        <f t="shared" si="1"/>
        <v>0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9">
        <f t="shared" si="2"/>
        <v>0</v>
      </c>
      <c r="AL14" s="14"/>
      <c r="AM14" s="13"/>
      <c r="AN14" s="13"/>
      <c r="AO14" s="13"/>
      <c r="AP14" s="13"/>
      <c r="AQ14" s="13"/>
      <c r="AR14" s="13"/>
      <c r="AS14" s="13"/>
      <c r="AT14" s="19">
        <f t="shared" si="3"/>
        <v>0</v>
      </c>
      <c r="AU14" s="25"/>
      <c r="AV14" s="15"/>
      <c r="AW14" s="15"/>
      <c r="AX14" s="15"/>
      <c r="AY14" s="15"/>
      <c r="AZ14" s="15"/>
      <c r="BA14" s="13"/>
      <c r="BB14" s="15"/>
      <c r="BC14" s="13"/>
      <c r="BD14" s="13"/>
      <c r="BE14" s="19">
        <f t="shared" si="4"/>
        <v>0</v>
      </c>
      <c r="BF14" s="43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19">
        <f t="shared" si="5"/>
        <v>0</v>
      </c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19">
        <f t="shared" si="6"/>
        <v>0</v>
      </c>
      <c r="CF14" s="14"/>
      <c r="CG14" s="22">
        <f t="shared" si="7"/>
        <v>0</v>
      </c>
    </row>
    <row r="15" spans="1:87" s="16" customFormat="1" ht="14.1" customHeight="1" x14ac:dyDescent="0.2">
      <c r="A15" s="35">
        <f t="shared" si="8"/>
        <v>14</v>
      </c>
      <c r="B15" s="50" t="s">
        <v>82</v>
      </c>
      <c r="C15" s="13"/>
      <c r="D15" s="13"/>
      <c r="E15" s="13"/>
      <c r="F15" s="14"/>
      <c r="G15" s="13"/>
      <c r="H15" s="13"/>
      <c r="I15" s="14"/>
      <c r="J15" s="13"/>
      <c r="K15" s="13"/>
      <c r="L15" s="19">
        <f t="shared" si="0"/>
        <v>0</v>
      </c>
      <c r="M15" s="25"/>
      <c r="N15" s="14"/>
      <c r="O15" s="13"/>
      <c r="P15" s="13"/>
      <c r="Q15" s="13"/>
      <c r="R15" s="13"/>
      <c r="S15" s="13"/>
      <c r="T15" s="13"/>
      <c r="U15" s="13"/>
      <c r="V15" s="13"/>
      <c r="W15" s="13"/>
      <c r="X15" s="19">
        <f t="shared" si="1"/>
        <v>0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9">
        <f t="shared" si="2"/>
        <v>0</v>
      </c>
      <c r="AL15" s="14"/>
      <c r="AM15" s="13"/>
      <c r="AN15" s="13"/>
      <c r="AO15" s="13"/>
      <c r="AP15" s="13"/>
      <c r="AQ15" s="13"/>
      <c r="AR15" s="13"/>
      <c r="AS15" s="13"/>
      <c r="AT15" s="19">
        <f t="shared" si="3"/>
        <v>0</v>
      </c>
      <c r="AU15" s="25"/>
      <c r="AV15" s="15"/>
      <c r="AW15" s="15"/>
      <c r="AX15" s="15"/>
      <c r="AY15" s="15"/>
      <c r="AZ15" s="15"/>
      <c r="BA15" s="13"/>
      <c r="BB15" s="15"/>
      <c r="BC15" s="13"/>
      <c r="BD15" s="13"/>
      <c r="BE15" s="19">
        <f t="shared" si="4"/>
        <v>0</v>
      </c>
      <c r="BF15" s="43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19">
        <f t="shared" si="5"/>
        <v>0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19">
        <f t="shared" si="6"/>
        <v>0</v>
      </c>
      <c r="CF15" s="14"/>
      <c r="CG15" s="22">
        <f t="shared" si="7"/>
        <v>0</v>
      </c>
      <c r="CI15" s="3"/>
    </row>
    <row r="16" spans="1:87" s="16" customFormat="1" ht="14.1" customHeight="1" x14ac:dyDescent="0.2">
      <c r="A16" s="35">
        <f t="shared" si="8"/>
        <v>15</v>
      </c>
      <c r="B16" s="50" t="s">
        <v>73</v>
      </c>
      <c r="C16" s="13"/>
      <c r="D16" s="13"/>
      <c r="E16" s="13"/>
      <c r="F16" s="14"/>
      <c r="G16" s="13"/>
      <c r="H16" s="13"/>
      <c r="I16" s="14"/>
      <c r="J16" s="13"/>
      <c r="K16" s="13"/>
      <c r="L16" s="19">
        <f t="shared" si="0"/>
        <v>0</v>
      </c>
      <c r="M16" s="25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9">
        <f t="shared" si="1"/>
        <v>0</v>
      </c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9">
        <f t="shared" si="2"/>
        <v>0</v>
      </c>
      <c r="AL16" s="14"/>
      <c r="AM16" s="13"/>
      <c r="AN16" s="13"/>
      <c r="AO16" s="13"/>
      <c r="AP16" s="13"/>
      <c r="AQ16" s="13"/>
      <c r="AR16" s="13"/>
      <c r="AS16" s="13"/>
      <c r="AT16" s="19">
        <f t="shared" si="3"/>
        <v>0</v>
      </c>
      <c r="AU16" s="25"/>
      <c r="AV16" s="15"/>
      <c r="AW16" s="15"/>
      <c r="AX16" s="15"/>
      <c r="AY16" s="15"/>
      <c r="AZ16" s="15"/>
      <c r="BA16" s="13"/>
      <c r="BB16" s="15"/>
      <c r="BC16" s="13"/>
      <c r="BD16" s="13"/>
      <c r="BE16" s="19">
        <f t="shared" si="4"/>
        <v>0</v>
      </c>
      <c r="BF16" s="43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19">
        <f t="shared" si="5"/>
        <v>0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19">
        <f t="shared" si="6"/>
        <v>0</v>
      </c>
      <c r="CF16" s="14"/>
      <c r="CG16" s="22">
        <f t="shared" si="7"/>
        <v>0</v>
      </c>
      <c r="CI16" s="3"/>
    </row>
    <row r="17" spans="1:85" s="3" customFormat="1" ht="14.1" customHeight="1" x14ac:dyDescent="0.2">
      <c r="A17" s="35">
        <f t="shared" si="8"/>
        <v>16</v>
      </c>
      <c r="B17" s="50" t="s">
        <v>32</v>
      </c>
      <c r="C17" s="13"/>
      <c r="D17" s="13"/>
      <c r="E17" s="13"/>
      <c r="F17" s="14"/>
      <c r="G17" s="13"/>
      <c r="H17" s="13"/>
      <c r="I17" s="14"/>
      <c r="J17" s="13"/>
      <c r="K17" s="13"/>
      <c r="L17" s="19">
        <f t="shared" si="0"/>
        <v>0</v>
      </c>
      <c r="M17" s="25"/>
      <c r="N17" s="14">
        <v>2</v>
      </c>
      <c r="O17" s="13"/>
      <c r="P17" s="13"/>
      <c r="Q17" s="13">
        <v>2</v>
      </c>
      <c r="R17" s="13"/>
      <c r="S17" s="13"/>
      <c r="T17" s="13"/>
      <c r="U17" s="13"/>
      <c r="V17" s="13"/>
      <c r="W17" s="13"/>
      <c r="X17" s="19">
        <f t="shared" si="1"/>
        <v>4</v>
      </c>
      <c r="Y17" s="14"/>
      <c r="Z17" s="13"/>
      <c r="AA17" s="13"/>
      <c r="AB17" s="13"/>
      <c r="AC17" s="13"/>
      <c r="AD17" s="13"/>
      <c r="AE17" s="13"/>
      <c r="AF17" s="13">
        <v>2</v>
      </c>
      <c r="AG17" s="13"/>
      <c r="AH17" s="13"/>
      <c r="AI17" s="13"/>
      <c r="AJ17" s="13"/>
      <c r="AK17" s="19">
        <f t="shared" si="2"/>
        <v>2</v>
      </c>
      <c r="AL17" s="14"/>
      <c r="AM17" s="13"/>
      <c r="AN17" s="13"/>
      <c r="AO17" s="13"/>
      <c r="AP17" s="13"/>
      <c r="AQ17" s="13"/>
      <c r="AR17" s="13"/>
      <c r="AS17" s="13"/>
      <c r="AT17" s="19">
        <f t="shared" si="3"/>
        <v>0</v>
      </c>
      <c r="AU17" s="25"/>
      <c r="AV17" s="15"/>
      <c r="AW17" s="15">
        <v>2</v>
      </c>
      <c r="AX17" s="15"/>
      <c r="AY17" s="15"/>
      <c r="AZ17" s="15"/>
      <c r="BA17" s="13"/>
      <c r="BB17" s="15"/>
      <c r="BC17" s="13"/>
      <c r="BD17" s="13"/>
      <c r="BE17" s="19">
        <f t="shared" si="4"/>
        <v>2</v>
      </c>
      <c r="BF17" s="43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>
        <v>2</v>
      </c>
      <c r="BR17" s="19">
        <f t="shared" si="5"/>
        <v>2</v>
      </c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19">
        <f t="shared" si="6"/>
        <v>0</v>
      </c>
      <c r="CF17" s="14"/>
      <c r="CG17" s="22">
        <f t="shared" si="7"/>
        <v>10</v>
      </c>
    </row>
    <row r="18" spans="1:85" s="3" customFormat="1" ht="14.1" customHeight="1" x14ac:dyDescent="0.2">
      <c r="A18" s="35">
        <f t="shared" si="8"/>
        <v>17</v>
      </c>
      <c r="B18" s="49" t="s">
        <v>57</v>
      </c>
      <c r="C18" s="13"/>
      <c r="D18" s="13"/>
      <c r="E18" s="13"/>
      <c r="F18" s="14"/>
      <c r="G18" s="13"/>
      <c r="H18" s="13"/>
      <c r="I18" s="14"/>
      <c r="J18" s="13"/>
      <c r="K18" s="13"/>
      <c r="L18" s="19">
        <f t="shared" si="0"/>
        <v>0</v>
      </c>
      <c r="M18" s="25"/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9">
        <f t="shared" si="1"/>
        <v>0</v>
      </c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9">
        <f t="shared" si="2"/>
        <v>0</v>
      </c>
      <c r="AL18" s="14"/>
      <c r="AM18" s="13"/>
      <c r="AN18" s="13"/>
      <c r="AO18" s="13"/>
      <c r="AP18" s="13"/>
      <c r="AQ18" s="13"/>
      <c r="AR18" s="13"/>
      <c r="AS18" s="13"/>
      <c r="AT18" s="19">
        <f t="shared" si="3"/>
        <v>0</v>
      </c>
      <c r="AU18" s="25"/>
      <c r="AV18" s="15"/>
      <c r="AW18" s="15"/>
      <c r="AX18" s="15"/>
      <c r="AY18" s="15"/>
      <c r="AZ18" s="15"/>
      <c r="BA18" s="13"/>
      <c r="BB18" s="15"/>
      <c r="BC18" s="13"/>
      <c r="BD18" s="13"/>
      <c r="BE18" s="19">
        <f t="shared" si="4"/>
        <v>0</v>
      </c>
      <c r="BF18" s="43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19">
        <f t="shared" si="5"/>
        <v>0</v>
      </c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19">
        <f t="shared" si="6"/>
        <v>0</v>
      </c>
      <c r="CF18" s="14"/>
      <c r="CG18" s="22">
        <f t="shared" si="7"/>
        <v>0</v>
      </c>
    </row>
    <row r="19" spans="1:85" s="3" customFormat="1" ht="14.1" customHeight="1" x14ac:dyDescent="0.2">
      <c r="A19" s="35">
        <f t="shared" si="8"/>
        <v>18</v>
      </c>
      <c r="B19" s="50" t="s">
        <v>58</v>
      </c>
      <c r="C19" s="13"/>
      <c r="D19" s="14">
        <v>2</v>
      </c>
      <c r="E19" s="13">
        <v>2</v>
      </c>
      <c r="F19" s="13"/>
      <c r="G19" s="13">
        <v>1</v>
      </c>
      <c r="H19" s="14"/>
      <c r="I19" s="13">
        <v>1</v>
      </c>
      <c r="J19" s="13"/>
      <c r="K19" s="13">
        <v>1</v>
      </c>
      <c r="L19" s="19">
        <f t="shared" si="0"/>
        <v>7</v>
      </c>
      <c r="M19" s="25"/>
      <c r="N19" s="14">
        <v>1</v>
      </c>
      <c r="O19" s="13"/>
      <c r="P19" s="13"/>
      <c r="Q19" s="13">
        <v>2</v>
      </c>
      <c r="R19" s="13"/>
      <c r="S19" s="13">
        <v>1</v>
      </c>
      <c r="T19" s="13"/>
      <c r="U19" s="13"/>
      <c r="V19" s="13"/>
      <c r="W19" s="13">
        <v>2</v>
      </c>
      <c r="X19" s="19">
        <f t="shared" si="1"/>
        <v>6</v>
      </c>
      <c r="Y19" s="14">
        <v>1</v>
      </c>
      <c r="Z19" s="13"/>
      <c r="AA19" s="13"/>
      <c r="AB19" s="13">
        <v>1</v>
      </c>
      <c r="AC19" s="13">
        <v>1</v>
      </c>
      <c r="AD19" s="13"/>
      <c r="AE19" s="13"/>
      <c r="AF19" s="13">
        <v>2</v>
      </c>
      <c r="AG19" s="13">
        <v>1</v>
      </c>
      <c r="AH19" s="13"/>
      <c r="AI19" s="13"/>
      <c r="AJ19" s="13"/>
      <c r="AK19" s="19">
        <f t="shared" si="2"/>
        <v>6</v>
      </c>
      <c r="AL19" s="14">
        <v>2</v>
      </c>
      <c r="AM19" s="13"/>
      <c r="AN19" s="13">
        <v>1</v>
      </c>
      <c r="AO19" s="13"/>
      <c r="AP19" s="13"/>
      <c r="AQ19" s="13">
        <v>1</v>
      </c>
      <c r="AR19" s="13"/>
      <c r="AS19" s="13">
        <v>1</v>
      </c>
      <c r="AT19" s="19">
        <f t="shared" si="3"/>
        <v>5</v>
      </c>
      <c r="AU19" s="25"/>
      <c r="AV19" s="15"/>
      <c r="AW19" s="15"/>
      <c r="AX19" s="15">
        <v>1</v>
      </c>
      <c r="AY19" s="15"/>
      <c r="AZ19" s="15">
        <v>1</v>
      </c>
      <c r="BA19" s="13"/>
      <c r="BB19" s="15"/>
      <c r="BC19" s="13">
        <v>1</v>
      </c>
      <c r="BD19" s="13"/>
      <c r="BE19" s="19">
        <f t="shared" si="4"/>
        <v>3</v>
      </c>
      <c r="BF19" s="43"/>
      <c r="BG19" s="44"/>
      <c r="BH19" s="44">
        <v>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19">
        <f t="shared" si="5"/>
        <v>1</v>
      </c>
      <c r="BS19" s="44"/>
      <c r="BT19" s="44"/>
      <c r="BU19" s="44"/>
      <c r="BV19" s="44"/>
      <c r="BW19" s="44"/>
      <c r="BX19" s="44">
        <v>1</v>
      </c>
      <c r="BY19" s="44"/>
      <c r="BZ19" s="44"/>
      <c r="CA19" s="44"/>
      <c r="CB19" s="44"/>
      <c r="CC19" s="44"/>
      <c r="CD19" s="44">
        <v>2</v>
      </c>
      <c r="CE19" s="19">
        <f t="shared" si="6"/>
        <v>3</v>
      </c>
      <c r="CF19" s="14"/>
      <c r="CG19" s="22">
        <f t="shared" si="7"/>
        <v>31</v>
      </c>
    </row>
    <row r="20" spans="1:85" s="3" customFormat="1" ht="14.1" customHeight="1" x14ac:dyDescent="0.2">
      <c r="A20" s="35">
        <f t="shared" si="8"/>
        <v>19</v>
      </c>
      <c r="B20" s="50" t="s">
        <v>33</v>
      </c>
      <c r="C20" s="13"/>
      <c r="D20" s="13"/>
      <c r="E20" s="13">
        <v>2</v>
      </c>
      <c r="F20" s="14"/>
      <c r="G20" s="13"/>
      <c r="H20" s="13"/>
      <c r="I20" s="14"/>
      <c r="J20" s="13">
        <v>2</v>
      </c>
      <c r="K20" s="13"/>
      <c r="L20" s="19">
        <f t="shared" si="0"/>
        <v>4</v>
      </c>
      <c r="M20" s="25"/>
      <c r="N20" s="14"/>
      <c r="O20" s="13">
        <v>1</v>
      </c>
      <c r="P20" s="13"/>
      <c r="Q20" s="13"/>
      <c r="R20" s="13">
        <v>1</v>
      </c>
      <c r="S20" s="13"/>
      <c r="T20" s="13">
        <v>2</v>
      </c>
      <c r="U20" s="13"/>
      <c r="V20" s="13"/>
      <c r="W20" s="13">
        <v>2</v>
      </c>
      <c r="X20" s="19">
        <f t="shared" si="1"/>
        <v>6</v>
      </c>
      <c r="Y20" s="14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9">
        <f t="shared" si="2"/>
        <v>0</v>
      </c>
      <c r="AL20" s="14"/>
      <c r="AM20" s="13"/>
      <c r="AN20" s="13">
        <v>1</v>
      </c>
      <c r="AO20" s="13"/>
      <c r="AP20" s="13">
        <v>1</v>
      </c>
      <c r="AQ20" s="13"/>
      <c r="AR20" s="13">
        <v>2</v>
      </c>
      <c r="AS20" s="13"/>
      <c r="AT20" s="19">
        <f t="shared" si="3"/>
        <v>4</v>
      </c>
      <c r="AU20" s="25">
        <v>2</v>
      </c>
      <c r="AV20" s="15"/>
      <c r="AW20" s="15">
        <v>2</v>
      </c>
      <c r="AX20" s="15"/>
      <c r="AY20" s="15">
        <v>1</v>
      </c>
      <c r="AZ20" s="15">
        <v>1</v>
      </c>
      <c r="BA20" s="13">
        <v>1</v>
      </c>
      <c r="BB20" s="15"/>
      <c r="BC20" s="13">
        <v>1</v>
      </c>
      <c r="BD20" s="13">
        <v>2</v>
      </c>
      <c r="BE20" s="19">
        <f t="shared" si="4"/>
        <v>10</v>
      </c>
      <c r="BF20" s="43">
        <v>1</v>
      </c>
      <c r="BG20" s="44"/>
      <c r="BH20" s="44">
        <v>1</v>
      </c>
      <c r="BI20" s="44">
        <v>2</v>
      </c>
      <c r="BJ20" s="44"/>
      <c r="BK20" s="44">
        <v>1</v>
      </c>
      <c r="BL20" s="44"/>
      <c r="BM20" s="44"/>
      <c r="BN20" s="44">
        <v>2</v>
      </c>
      <c r="BO20" s="44"/>
      <c r="BP20" s="44"/>
      <c r="BQ20" s="44">
        <v>2</v>
      </c>
      <c r="BR20" s="19">
        <f t="shared" si="5"/>
        <v>9</v>
      </c>
      <c r="BS20" s="44"/>
      <c r="BT20" s="44"/>
      <c r="BU20" s="44"/>
      <c r="BV20" s="44">
        <v>2</v>
      </c>
      <c r="BW20" s="44"/>
      <c r="BX20" s="44"/>
      <c r="BY20" s="44">
        <v>1</v>
      </c>
      <c r="BZ20" s="44"/>
      <c r="CA20" s="44"/>
      <c r="CB20" s="44"/>
      <c r="CC20" s="44"/>
      <c r="CD20" s="44"/>
      <c r="CE20" s="19">
        <f t="shared" si="6"/>
        <v>3</v>
      </c>
      <c r="CF20" s="14"/>
      <c r="CG20" s="22">
        <f t="shared" si="7"/>
        <v>36</v>
      </c>
    </row>
    <row r="21" spans="1:85" s="3" customFormat="1" ht="14.1" customHeight="1" x14ac:dyDescent="0.2">
      <c r="A21" s="35">
        <f t="shared" si="8"/>
        <v>20</v>
      </c>
      <c r="B21" s="49" t="s">
        <v>34</v>
      </c>
      <c r="C21" s="13"/>
      <c r="D21" s="13"/>
      <c r="E21" s="13"/>
      <c r="F21" s="14"/>
      <c r="G21" s="13"/>
      <c r="H21" s="13"/>
      <c r="I21" s="14"/>
      <c r="J21" s="13"/>
      <c r="K21" s="13"/>
      <c r="L21" s="19">
        <f t="shared" si="0"/>
        <v>0</v>
      </c>
      <c r="M21" s="25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9">
        <f t="shared" si="1"/>
        <v>0</v>
      </c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9">
        <f t="shared" si="2"/>
        <v>0</v>
      </c>
      <c r="AL21" s="14"/>
      <c r="AM21" s="13"/>
      <c r="AN21" s="13"/>
      <c r="AO21" s="13"/>
      <c r="AP21" s="13"/>
      <c r="AQ21" s="13"/>
      <c r="AR21" s="13"/>
      <c r="AS21" s="13"/>
      <c r="AT21" s="19">
        <f t="shared" si="3"/>
        <v>0</v>
      </c>
      <c r="AU21" s="25"/>
      <c r="AV21" s="15"/>
      <c r="AW21" s="15"/>
      <c r="AX21" s="15"/>
      <c r="AY21" s="15"/>
      <c r="AZ21" s="15"/>
      <c r="BA21" s="13"/>
      <c r="BB21" s="15"/>
      <c r="BC21" s="13"/>
      <c r="BD21" s="13"/>
      <c r="BE21" s="19">
        <f t="shared" si="4"/>
        <v>0</v>
      </c>
      <c r="BF21" s="43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19">
        <f t="shared" si="5"/>
        <v>0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19">
        <f t="shared" si="6"/>
        <v>0</v>
      </c>
      <c r="CF21" s="14"/>
      <c r="CG21" s="22">
        <f t="shared" si="7"/>
        <v>0</v>
      </c>
    </row>
    <row r="22" spans="1:85" s="3" customFormat="1" ht="14.1" customHeight="1" x14ac:dyDescent="0.2">
      <c r="A22" s="35">
        <f t="shared" si="8"/>
        <v>21</v>
      </c>
      <c r="B22" s="50" t="s">
        <v>35</v>
      </c>
      <c r="C22" s="13"/>
      <c r="D22" s="13"/>
      <c r="E22" s="13"/>
      <c r="F22" s="14"/>
      <c r="G22" s="13"/>
      <c r="H22" s="13"/>
      <c r="I22" s="14"/>
      <c r="J22" s="13"/>
      <c r="K22" s="13"/>
      <c r="L22" s="19">
        <f t="shared" si="0"/>
        <v>0</v>
      </c>
      <c r="M22" s="25"/>
      <c r="N22" s="14"/>
      <c r="O22" s="13"/>
      <c r="P22" s="13">
        <v>1</v>
      </c>
      <c r="Q22" s="13">
        <v>2</v>
      </c>
      <c r="R22" s="13"/>
      <c r="S22" s="13"/>
      <c r="T22" s="13">
        <v>2</v>
      </c>
      <c r="U22" s="13">
        <v>2</v>
      </c>
      <c r="V22" s="13"/>
      <c r="W22" s="13"/>
      <c r="X22" s="19">
        <f t="shared" si="1"/>
        <v>7</v>
      </c>
      <c r="Y22" s="14"/>
      <c r="Z22" s="13"/>
      <c r="AA22" s="13"/>
      <c r="AB22" s="13"/>
      <c r="AC22" s="13"/>
      <c r="AD22" s="13"/>
      <c r="AE22" s="13">
        <v>1</v>
      </c>
      <c r="AF22" s="13">
        <v>2</v>
      </c>
      <c r="AG22" s="13"/>
      <c r="AH22" s="13">
        <v>1</v>
      </c>
      <c r="AI22" s="13">
        <v>1</v>
      </c>
      <c r="AJ22" s="13"/>
      <c r="AK22" s="19">
        <f t="shared" si="2"/>
        <v>5</v>
      </c>
      <c r="AL22" s="14">
        <v>2</v>
      </c>
      <c r="AM22" s="13">
        <v>2</v>
      </c>
      <c r="AN22" s="13"/>
      <c r="AO22" s="13"/>
      <c r="AP22" s="13">
        <v>1</v>
      </c>
      <c r="AQ22" s="13">
        <v>1</v>
      </c>
      <c r="AR22" s="13">
        <v>2</v>
      </c>
      <c r="AS22" s="13"/>
      <c r="AT22" s="19">
        <f t="shared" si="3"/>
        <v>8</v>
      </c>
      <c r="AU22" s="25"/>
      <c r="AV22" s="15">
        <v>1</v>
      </c>
      <c r="AW22" s="15">
        <v>2</v>
      </c>
      <c r="AX22" s="15">
        <v>1</v>
      </c>
      <c r="AY22" s="15">
        <v>1</v>
      </c>
      <c r="AZ22" s="15">
        <v>1</v>
      </c>
      <c r="BA22" s="13">
        <v>1</v>
      </c>
      <c r="BB22" s="15"/>
      <c r="BC22" s="13"/>
      <c r="BD22" s="13"/>
      <c r="BE22" s="19">
        <f t="shared" si="4"/>
        <v>7</v>
      </c>
      <c r="BF22" s="43"/>
      <c r="BG22" s="44"/>
      <c r="BH22" s="44">
        <v>1</v>
      </c>
      <c r="BI22" s="44">
        <v>2</v>
      </c>
      <c r="BJ22" s="44"/>
      <c r="BK22" s="44"/>
      <c r="BL22" s="44"/>
      <c r="BM22" s="44">
        <v>2</v>
      </c>
      <c r="BN22" s="44">
        <v>2</v>
      </c>
      <c r="BO22" s="44"/>
      <c r="BP22" s="44">
        <v>2</v>
      </c>
      <c r="BQ22" s="44">
        <v>2</v>
      </c>
      <c r="BR22" s="19">
        <f t="shared" si="5"/>
        <v>11</v>
      </c>
      <c r="BS22" s="44"/>
      <c r="BT22" s="44"/>
      <c r="BU22" s="44"/>
      <c r="BV22" s="44">
        <v>2</v>
      </c>
      <c r="BW22" s="44"/>
      <c r="BX22" s="44">
        <v>2</v>
      </c>
      <c r="BY22" s="44"/>
      <c r="BZ22" s="44"/>
      <c r="CA22" s="44"/>
      <c r="CB22" s="44"/>
      <c r="CC22" s="44"/>
      <c r="CD22" s="44">
        <v>2</v>
      </c>
      <c r="CE22" s="19">
        <f t="shared" si="6"/>
        <v>6</v>
      </c>
      <c r="CF22" s="14"/>
      <c r="CG22" s="22">
        <f t="shared" si="7"/>
        <v>44</v>
      </c>
    </row>
    <row r="23" spans="1:85" s="3" customFormat="1" ht="14.1" customHeight="1" x14ac:dyDescent="0.2">
      <c r="A23" s="35">
        <f t="shared" si="8"/>
        <v>22</v>
      </c>
      <c r="B23" s="50" t="s">
        <v>40</v>
      </c>
      <c r="C23" s="13"/>
      <c r="D23" s="13"/>
      <c r="E23" s="13"/>
      <c r="F23" s="14"/>
      <c r="G23" s="13"/>
      <c r="H23" s="13"/>
      <c r="I23" s="14"/>
      <c r="J23" s="13"/>
      <c r="K23" s="13"/>
      <c r="L23" s="19">
        <f t="shared" si="0"/>
        <v>0</v>
      </c>
      <c r="M23" s="25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9">
        <f t="shared" si="1"/>
        <v>0</v>
      </c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9">
        <f t="shared" si="2"/>
        <v>0</v>
      </c>
      <c r="AL23" s="14"/>
      <c r="AM23" s="13"/>
      <c r="AN23" s="13"/>
      <c r="AO23" s="13"/>
      <c r="AP23" s="13"/>
      <c r="AQ23" s="13"/>
      <c r="AR23" s="13"/>
      <c r="AS23" s="13"/>
      <c r="AT23" s="19">
        <f t="shared" si="3"/>
        <v>0</v>
      </c>
      <c r="AU23" s="25"/>
      <c r="AV23" s="15"/>
      <c r="AW23" s="15"/>
      <c r="AX23" s="15"/>
      <c r="AY23" s="15"/>
      <c r="AZ23" s="15"/>
      <c r="BA23" s="13"/>
      <c r="BB23" s="15"/>
      <c r="BC23" s="13"/>
      <c r="BD23" s="13"/>
      <c r="BE23" s="19">
        <f t="shared" si="4"/>
        <v>0</v>
      </c>
      <c r="BF23" s="43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19">
        <f t="shared" si="5"/>
        <v>0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19">
        <f t="shared" si="6"/>
        <v>0</v>
      </c>
      <c r="CF23" s="14"/>
      <c r="CG23" s="22">
        <f t="shared" si="7"/>
        <v>0</v>
      </c>
    </row>
    <row r="24" spans="1:85" s="3" customFormat="1" ht="14.1" customHeight="1" x14ac:dyDescent="0.2">
      <c r="A24" s="35">
        <f t="shared" si="8"/>
        <v>23</v>
      </c>
      <c r="B24" s="50" t="s">
        <v>83</v>
      </c>
      <c r="C24" s="13"/>
      <c r="D24" s="13"/>
      <c r="E24" s="13"/>
      <c r="F24" s="14"/>
      <c r="G24" s="13"/>
      <c r="H24" s="13"/>
      <c r="I24" s="14"/>
      <c r="J24" s="13"/>
      <c r="K24" s="13"/>
      <c r="L24" s="19">
        <f t="shared" si="0"/>
        <v>0</v>
      </c>
      <c r="M24" s="25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9">
        <f t="shared" si="1"/>
        <v>0</v>
      </c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9">
        <f t="shared" si="2"/>
        <v>0</v>
      </c>
      <c r="AL24" s="14"/>
      <c r="AM24" s="13"/>
      <c r="AN24" s="13"/>
      <c r="AO24" s="13"/>
      <c r="AP24" s="13"/>
      <c r="AQ24" s="13"/>
      <c r="AR24" s="13"/>
      <c r="AS24" s="13"/>
      <c r="AT24" s="19">
        <f t="shared" si="3"/>
        <v>0</v>
      </c>
      <c r="AU24" s="25"/>
      <c r="AV24" s="15"/>
      <c r="AW24" s="15"/>
      <c r="AX24" s="15"/>
      <c r="AY24" s="15"/>
      <c r="AZ24" s="15"/>
      <c r="BA24" s="13"/>
      <c r="BB24" s="15"/>
      <c r="BC24" s="13"/>
      <c r="BD24" s="13"/>
      <c r="BE24" s="19">
        <f t="shared" si="4"/>
        <v>0</v>
      </c>
      <c r="BF24" s="43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19">
        <f t="shared" si="5"/>
        <v>0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19">
        <f t="shared" si="6"/>
        <v>0</v>
      </c>
      <c r="CF24" s="14"/>
      <c r="CG24" s="22">
        <f t="shared" si="7"/>
        <v>0</v>
      </c>
    </row>
    <row r="25" spans="1:85" s="3" customFormat="1" ht="14.1" customHeight="1" x14ac:dyDescent="0.2">
      <c r="A25" s="35">
        <f t="shared" si="8"/>
        <v>24</v>
      </c>
      <c r="B25" s="50" t="s">
        <v>72</v>
      </c>
      <c r="C25" s="13"/>
      <c r="D25" s="13"/>
      <c r="E25" s="13"/>
      <c r="F25" s="14"/>
      <c r="G25" s="13"/>
      <c r="H25" s="13"/>
      <c r="I25" s="14"/>
      <c r="J25" s="13"/>
      <c r="K25" s="13"/>
      <c r="L25" s="19">
        <f t="shared" si="0"/>
        <v>0</v>
      </c>
      <c r="M25" s="25"/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9">
        <f t="shared" si="1"/>
        <v>0</v>
      </c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9">
        <f t="shared" si="2"/>
        <v>0</v>
      </c>
      <c r="AL25" s="14"/>
      <c r="AM25" s="13"/>
      <c r="AN25" s="13"/>
      <c r="AO25" s="13"/>
      <c r="AP25" s="13"/>
      <c r="AQ25" s="13"/>
      <c r="AR25" s="13"/>
      <c r="AS25" s="13"/>
      <c r="AT25" s="19">
        <f t="shared" si="3"/>
        <v>0</v>
      </c>
      <c r="AU25" s="25"/>
      <c r="AV25" s="15"/>
      <c r="AW25" s="15"/>
      <c r="AX25" s="15"/>
      <c r="AY25" s="15"/>
      <c r="AZ25" s="15"/>
      <c r="BA25" s="13"/>
      <c r="BB25" s="15"/>
      <c r="BC25" s="13"/>
      <c r="BD25" s="13"/>
      <c r="BE25" s="19">
        <f t="shared" si="4"/>
        <v>0</v>
      </c>
      <c r="BF25" s="43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19">
        <f t="shared" si="5"/>
        <v>0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19">
        <f t="shared" si="6"/>
        <v>0</v>
      </c>
      <c r="CF25" s="14"/>
      <c r="CG25" s="22">
        <f t="shared" si="7"/>
        <v>0</v>
      </c>
    </row>
    <row r="26" spans="1:85" s="3" customFormat="1" ht="14.1" customHeight="1" x14ac:dyDescent="0.2">
      <c r="A26" s="35">
        <f t="shared" si="8"/>
        <v>25</v>
      </c>
      <c r="B26" s="50" t="s">
        <v>66</v>
      </c>
      <c r="C26" s="13"/>
      <c r="D26" s="13">
        <v>1</v>
      </c>
      <c r="E26" s="13">
        <v>2</v>
      </c>
      <c r="F26" s="14">
        <v>2</v>
      </c>
      <c r="G26" s="13"/>
      <c r="H26" s="13">
        <v>2</v>
      </c>
      <c r="I26" s="14"/>
      <c r="J26" s="13">
        <v>2</v>
      </c>
      <c r="K26" s="13">
        <v>1</v>
      </c>
      <c r="L26" s="19">
        <f t="shared" si="0"/>
        <v>10</v>
      </c>
      <c r="M26" s="25">
        <v>2</v>
      </c>
      <c r="N26" s="14">
        <v>2</v>
      </c>
      <c r="O26" s="13">
        <v>1</v>
      </c>
      <c r="P26" s="13"/>
      <c r="Q26" s="13">
        <v>2</v>
      </c>
      <c r="R26" s="13"/>
      <c r="S26" s="13"/>
      <c r="T26" s="13">
        <v>2</v>
      </c>
      <c r="U26" s="13">
        <v>2</v>
      </c>
      <c r="V26" s="13"/>
      <c r="W26" s="13">
        <v>2</v>
      </c>
      <c r="X26" s="19">
        <f t="shared" si="1"/>
        <v>13</v>
      </c>
      <c r="Y26" s="14"/>
      <c r="Z26" s="13">
        <v>1</v>
      </c>
      <c r="AA26" s="13">
        <v>1</v>
      </c>
      <c r="AB26" s="13"/>
      <c r="AC26" s="13"/>
      <c r="AD26" s="13">
        <v>2</v>
      </c>
      <c r="AE26" s="13">
        <v>1</v>
      </c>
      <c r="AF26" s="13">
        <v>2</v>
      </c>
      <c r="AG26" s="13">
        <v>1</v>
      </c>
      <c r="AH26" s="13"/>
      <c r="AI26" s="13">
        <v>1</v>
      </c>
      <c r="AJ26" s="13"/>
      <c r="AK26" s="19">
        <f t="shared" si="2"/>
        <v>9</v>
      </c>
      <c r="AL26" s="14">
        <v>2</v>
      </c>
      <c r="AM26" s="13">
        <v>2</v>
      </c>
      <c r="AN26" s="13">
        <v>1</v>
      </c>
      <c r="AO26" s="13"/>
      <c r="AP26" s="13">
        <v>1</v>
      </c>
      <c r="AQ26" s="13"/>
      <c r="AR26" s="13">
        <v>2</v>
      </c>
      <c r="AS26" s="13"/>
      <c r="AT26" s="19">
        <f t="shared" si="3"/>
        <v>8</v>
      </c>
      <c r="AU26" s="25">
        <v>2</v>
      </c>
      <c r="AV26" s="15"/>
      <c r="AW26" s="15"/>
      <c r="AX26" s="15"/>
      <c r="AY26" s="15"/>
      <c r="AZ26" s="15"/>
      <c r="BA26" s="13">
        <v>1</v>
      </c>
      <c r="BB26" s="15"/>
      <c r="BC26" s="13"/>
      <c r="BD26" s="13">
        <v>2</v>
      </c>
      <c r="BE26" s="19">
        <f t="shared" si="4"/>
        <v>5</v>
      </c>
      <c r="BF26" s="43">
        <v>1</v>
      </c>
      <c r="BG26" s="44">
        <v>1</v>
      </c>
      <c r="BH26" s="44"/>
      <c r="BI26" s="44">
        <v>2</v>
      </c>
      <c r="BJ26" s="44"/>
      <c r="BK26" s="44"/>
      <c r="BL26" s="44">
        <v>1</v>
      </c>
      <c r="BM26" s="44"/>
      <c r="BN26" s="44">
        <v>2</v>
      </c>
      <c r="BO26" s="44"/>
      <c r="BP26" s="44">
        <v>2</v>
      </c>
      <c r="BQ26" s="44">
        <v>2</v>
      </c>
      <c r="BR26" s="19">
        <f t="shared" si="5"/>
        <v>11</v>
      </c>
      <c r="BS26" s="44"/>
      <c r="BT26" s="44"/>
      <c r="BU26" s="44"/>
      <c r="BV26" s="44">
        <v>2</v>
      </c>
      <c r="BW26" s="44"/>
      <c r="BX26" s="44"/>
      <c r="BY26" s="44"/>
      <c r="BZ26" s="44"/>
      <c r="CA26" s="44"/>
      <c r="CB26" s="44"/>
      <c r="CC26" s="44"/>
      <c r="CD26" s="44">
        <v>2</v>
      </c>
      <c r="CE26" s="19">
        <f t="shared" si="6"/>
        <v>4</v>
      </c>
      <c r="CF26" s="14"/>
      <c r="CG26" s="22">
        <f t="shared" si="7"/>
        <v>60</v>
      </c>
    </row>
    <row r="27" spans="1:85" s="3" customFormat="1" ht="14.1" customHeight="1" x14ac:dyDescent="0.2">
      <c r="A27" s="35">
        <f t="shared" si="8"/>
        <v>26</v>
      </c>
      <c r="B27" s="50" t="s">
        <v>36</v>
      </c>
      <c r="C27" s="13"/>
      <c r="D27" s="13"/>
      <c r="E27" s="13"/>
      <c r="F27" s="14"/>
      <c r="G27" s="13"/>
      <c r="H27" s="13"/>
      <c r="I27" s="14"/>
      <c r="J27" s="13">
        <v>2</v>
      </c>
      <c r="K27" s="13">
        <v>1</v>
      </c>
      <c r="L27" s="19">
        <f t="shared" si="0"/>
        <v>3</v>
      </c>
      <c r="M27" s="25"/>
      <c r="N27" s="14">
        <v>2</v>
      </c>
      <c r="O27" s="13"/>
      <c r="P27" s="13"/>
      <c r="Q27" s="13">
        <v>2</v>
      </c>
      <c r="R27" s="13">
        <v>1</v>
      </c>
      <c r="S27" s="13"/>
      <c r="T27" s="13">
        <v>2</v>
      </c>
      <c r="U27" s="13"/>
      <c r="V27" s="13"/>
      <c r="W27" s="13">
        <v>2</v>
      </c>
      <c r="X27" s="19">
        <f t="shared" si="1"/>
        <v>9</v>
      </c>
      <c r="Y27" s="14">
        <v>1</v>
      </c>
      <c r="Z27" s="13">
        <v>1</v>
      </c>
      <c r="AA27" s="13">
        <v>1</v>
      </c>
      <c r="AB27" s="13"/>
      <c r="AC27" s="13">
        <v>1</v>
      </c>
      <c r="AD27" s="13"/>
      <c r="AE27" s="13">
        <v>1</v>
      </c>
      <c r="AF27" s="13">
        <v>1</v>
      </c>
      <c r="AG27" s="13">
        <v>1</v>
      </c>
      <c r="AH27" s="13"/>
      <c r="AI27" s="13">
        <v>1</v>
      </c>
      <c r="AJ27" s="13"/>
      <c r="AK27" s="19">
        <f t="shared" si="2"/>
        <v>8</v>
      </c>
      <c r="AL27" s="14">
        <v>2</v>
      </c>
      <c r="AM27" s="13">
        <v>1</v>
      </c>
      <c r="AN27" s="13"/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19">
        <f t="shared" si="3"/>
        <v>8</v>
      </c>
      <c r="AU27" s="25">
        <v>1</v>
      </c>
      <c r="AV27" s="15">
        <v>1</v>
      </c>
      <c r="AW27" s="15">
        <v>1</v>
      </c>
      <c r="AX27" s="15">
        <v>1</v>
      </c>
      <c r="AY27" s="15">
        <v>1</v>
      </c>
      <c r="AZ27" s="15">
        <v>1</v>
      </c>
      <c r="BA27" s="13">
        <v>1</v>
      </c>
      <c r="BB27" s="15"/>
      <c r="BC27" s="13">
        <v>1</v>
      </c>
      <c r="BD27" s="13"/>
      <c r="BE27" s="19">
        <f t="shared" si="4"/>
        <v>8</v>
      </c>
      <c r="BF27" s="43"/>
      <c r="BG27" s="44"/>
      <c r="BH27" s="44">
        <v>1</v>
      </c>
      <c r="BI27" s="44"/>
      <c r="BJ27" s="44"/>
      <c r="BK27" s="44"/>
      <c r="BL27" s="44"/>
      <c r="BM27" s="44">
        <v>2</v>
      </c>
      <c r="BN27" s="44">
        <v>1</v>
      </c>
      <c r="BO27" s="44">
        <v>1</v>
      </c>
      <c r="BP27" s="44">
        <v>1</v>
      </c>
      <c r="BQ27" s="44"/>
      <c r="BR27" s="19">
        <f t="shared" si="5"/>
        <v>6</v>
      </c>
      <c r="BS27" s="44"/>
      <c r="BT27" s="44">
        <v>1</v>
      </c>
      <c r="BU27" s="44"/>
      <c r="BV27" s="44">
        <v>1</v>
      </c>
      <c r="BW27" s="44"/>
      <c r="BX27" s="44"/>
      <c r="BY27" s="44"/>
      <c r="BZ27" s="44"/>
      <c r="CA27" s="44"/>
      <c r="CB27" s="44">
        <v>1</v>
      </c>
      <c r="CC27" s="44"/>
      <c r="CD27" s="44"/>
      <c r="CE27" s="19">
        <f t="shared" si="6"/>
        <v>3</v>
      </c>
      <c r="CF27" s="14"/>
      <c r="CG27" s="22">
        <f t="shared" si="7"/>
        <v>45</v>
      </c>
    </row>
    <row r="28" spans="1:85" s="3" customFormat="1" ht="14.1" customHeight="1" x14ac:dyDescent="0.2">
      <c r="A28" s="35">
        <f t="shared" si="8"/>
        <v>27</v>
      </c>
      <c r="B28" s="50" t="s">
        <v>67</v>
      </c>
      <c r="C28" s="13"/>
      <c r="D28" s="13"/>
      <c r="E28" s="13"/>
      <c r="F28" s="14"/>
      <c r="G28" s="13"/>
      <c r="H28" s="13"/>
      <c r="I28" s="14"/>
      <c r="J28" s="13"/>
      <c r="K28" s="13"/>
      <c r="L28" s="19">
        <f t="shared" si="0"/>
        <v>0</v>
      </c>
      <c r="M28" s="25"/>
      <c r="N28" s="14"/>
      <c r="O28" s="13"/>
      <c r="P28" s="13"/>
      <c r="Q28" s="13"/>
      <c r="R28" s="13"/>
      <c r="S28" s="13"/>
      <c r="T28" s="13"/>
      <c r="U28" s="13"/>
      <c r="V28" s="13"/>
      <c r="W28" s="13"/>
      <c r="X28" s="19">
        <f t="shared" si="1"/>
        <v>0</v>
      </c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9">
        <f t="shared" si="2"/>
        <v>0</v>
      </c>
      <c r="AL28" s="14"/>
      <c r="AM28" s="13"/>
      <c r="AN28" s="13"/>
      <c r="AO28" s="13"/>
      <c r="AP28" s="13"/>
      <c r="AQ28" s="13"/>
      <c r="AR28" s="13"/>
      <c r="AS28" s="13"/>
      <c r="AT28" s="19">
        <f t="shared" si="3"/>
        <v>0</v>
      </c>
      <c r="AU28" s="25"/>
      <c r="AV28" s="15"/>
      <c r="AW28" s="15"/>
      <c r="AX28" s="15"/>
      <c r="AY28" s="15"/>
      <c r="AZ28" s="15"/>
      <c r="BA28" s="13"/>
      <c r="BB28" s="15"/>
      <c r="BC28" s="13"/>
      <c r="BD28" s="13"/>
      <c r="BE28" s="19">
        <f t="shared" si="4"/>
        <v>0</v>
      </c>
      <c r="BF28" s="43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19">
        <f t="shared" si="5"/>
        <v>0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19">
        <f t="shared" si="6"/>
        <v>0</v>
      </c>
      <c r="CF28" s="14"/>
      <c r="CG28" s="22">
        <f t="shared" si="7"/>
        <v>0</v>
      </c>
    </row>
    <row r="29" spans="1:85" s="3" customFormat="1" ht="14.1" customHeight="1" x14ac:dyDescent="0.2">
      <c r="A29" s="35">
        <f t="shared" si="8"/>
        <v>28</v>
      </c>
      <c r="B29" s="50" t="s">
        <v>37</v>
      </c>
      <c r="C29" s="13"/>
      <c r="D29" s="13"/>
      <c r="E29" s="13"/>
      <c r="F29" s="14"/>
      <c r="G29" s="13"/>
      <c r="H29" s="13"/>
      <c r="I29" s="14"/>
      <c r="J29" s="13"/>
      <c r="K29" s="13"/>
      <c r="L29" s="19">
        <f t="shared" si="0"/>
        <v>0</v>
      </c>
      <c r="M29" s="25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9">
        <f t="shared" si="1"/>
        <v>0</v>
      </c>
      <c r="Y29" s="14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9">
        <f t="shared" si="2"/>
        <v>0</v>
      </c>
      <c r="AL29" s="14"/>
      <c r="AM29" s="13"/>
      <c r="AN29" s="13"/>
      <c r="AO29" s="13"/>
      <c r="AP29" s="13"/>
      <c r="AQ29" s="13"/>
      <c r="AR29" s="13"/>
      <c r="AS29" s="13"/>
      <c r="AT29" s="19">
        <f t="shared" si="3"/>
        <v>0</v>
      </c>
      <c r="AU29" s="25"/>
      <c r="AV29" s="15"/>
      <c r="AW29" s="15"/>
      <c r="AX29" s="15"/>
      <c r="AY29" s="15"/>
      <c r="AZ29" s="15"/>
      <c r="BA29" s="13"/>
      <c r="BB29" s="15"/>
      <c r="BC29" s="13"/>
      <c r="BD29" s="13"/>
      <c r="BE29" s="19">
        <f t="shared" si="4"/>
        <v>0</v>
      </c>
      <c r="BF29" s="43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19">
        <f t="shared" si="5"/>
        <v>0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19">
        <f t="shared" si="6"/>
        <v>0</v>
      </c>
      <c r="CF29" s="14"/>
      <c r="CG29" s="22">
        <f t="shared" si="7"/>
        <v>0</v>
      </c>
    </row>
    <row r="30" spans="1:85" s="3" customFormat="1" ht="14.1" customHeight="1" x14ac:dyDescent="0.2">
      <c r="A30" s="35">
        <f t="shared" si="8"/>
        <v>29</v>
      </c>
      <c r="B30" s="49" t="s">
        <v>38</v>
      </c>
      <c r="C30" s="13"/>
      <c r="D30" s="13"/>
      <c r="E30" s="13"/>
      <c r="F30" s="14"/>
      <c r="G30" s="13"/>
      <c r="H30" s="13"/>
      <c r="I30" s="14"/>
      <c r="J30" s="13"/>
      <c r="K30" s="13"/>
      <c r="L30" s="19">
        <f t="shared" si="0"/>
        <v>0</v>
      </c>
      <c r="M30" s="25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9">
        <f t="shared" si="1"/>
        <v>0</v>
      </c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9">
        <f t="shared" si="2"/>
        <v>0</v>
      </c>
      <c r="AL30" s="14"/>
      <c r="AM30" s="13"/>
      <c r="AN30" s="13"/>
      <c r="AO30" s="13"/>
      <c r="AP30" s="13"/>
      <c r="AQ30" s="13"/>
      <c r="AR30" s="13"/>
      <c r="AS30" s="13"/>
      <c r="AT30" s="19">
        <f t="shared" si="3"/>
        <v>0</v>
      </c>
      <c r="AU30" s="25"/>
      <c r="AV30" s="15"/>
      <c r="AW30" s="15"/>
      <c r="AX30" s="15"/>
      <c r="AY30" s="15"/>
      <c r="AZ30" s="15"/>
      <c r="BA30" s="13"/>
      <c r="BB30" s="15"/>
      <c r="BC30" s="13"/>
      <c r="BD30" s="13"/>
      <c r="BE30" s="19">
        <f t="shared" si="4"/>
        <v>0</v>
      </c>
      <c r="BF30" s="43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19">
        <f t="shared" si="5"/>
        <v>0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19">
        <f t="shared" si="6"/>
        <v>0</v>
      </c>
      <c r="CF30" s="14"/>
      <c r="CG30" s="22">
        <f t="shared" si="7"/>
        <v>0</v>
      </c>
    </row>
    <row r="31" spans="1:85" s="3" customFormat="1" ht="14.1" customHeight="1" x14ac:dyDescent="0.2">
      <c r="A31" s="35">
        <f t="shared" si="8"/>
        <v>30</v>
      </c>
      <c r="B31" s="50" t="s">
        <v>84</v>
      </c>
      <c r="C31" s="13"/>
      <c r="D31" s="13"/>
      <c r="E31" s="13"/>
      <c r="F31" s="14"/>
      <c r="G31" s="13"/>
      <c r="H31" s="13"/>
      <c r="I31" s="14"/>
      <c r="J31" s="13"/>
      <c r="K31" s="13"/>
      <c r="L31" s="19">
        <f t="shared" si="0"/>
        <v>0</v>
      </c>
      <c r="M31" s="25"/>
      <c r="N31" s="14"/>
      <c r="O31" s="13"/>
      <c r="P31" s="13"/>
      <c r="Q31" s="13"/>
      <c r="R31" s="13"/>
      <c r="S31" s="13"/>
      <c r="T31" s="13"/>
      <c r="U31" s="13"/>
      <c r="V31" s="13"/>
      <c r="W31" s="13"/>
      <c r="X31" s="19">
        <f t="shared" si="1"/>
        <v>0</v>
      </c>
      <c r="Y31" s="14"/>
      <c r="Z31" s="13"/>
      <c r="AA31" s="13"/>
      <c r="AB31" s="13"/>
      <c r="AC31" s="13"/>
      <c r="AD31" s="13"/>
      <c r="AE31" s="13"/>
      <c r="AF31" s="13">
        <v>1</v>
      </c>
      <c r="AG31" s="13"/>
      <c r="AH31" s="13"/>
      <c r="AI31" s="13"/>
      <c r="AJ31" s="13"/>
      <c r="AK31" s="19">
        <f t="shared" si="2"/>
        <v>1</v>
      </c>
      <c r="AL31" s="14"/>
      <c r="AM31" s="13"/>
      <c r="AN31" s="13"/>
      <c r="AO31" s="13"/>
      <c r="AP31" s="13"/>
      <c r="AQ31" s="13"/>
      <c r="AR31" s="13"/>
      <c r="AS31" s="13"/>
      <c r="AT31" s="19">
        <f t="shared" si="3"/>
        <v>0</v>
      </c>
      <c r="AU31" s="25"/>
      <c r="AV31" s="15"/>
      <c r="AW31" s="15"/>
      <c r="AX31" s="15"/>
      <c r="AY31" s="15"/>
      <c r="AZ31" s="15"/>
      <c r="BA31" s="13"/>
      <c r="BB31" s="15"/>
      <c r="BC31" s="13"/>
      <c r="BD31" s="13"/>
      <c r="BE31" s="19">
        <f t="shared" si="4"/>
        <v>0</v>
      </c>
      <c r="BF31" s="43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19">
        <f t="shared" si="5"/>
        <v>0</v>
      </c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19">
        <f t="shared" si="6"/>
        <v>0</v>
      </c>
      <c r="CF31" s="14"/>
      <c r="CG31" s="22">
        <f t="shared" si="7"/>
        <v>1</v>
      </c>
    </row>
    <row r="32" spans="1:85" s="3" customFormat="1" ht="14.1" customHeight="1" x14ac:dyDescent="0.2">
      <c r="A32" s="35">
        <f t="shared" si="8"/>
        <v>31</v>
      </c>
      <c r="B32" s="49" t="s">
        <v>39</v>
      </c>
      <c r="C32" s="13"/>
      <c r="D32" s="13"/>
      <c r="E32" s="13"/>
      <c r="F32" s="14"/>
      <c r="G32" s="13"/>
      <c r="H32" s="13"/>
      <c r="I32" s="14"/>
      <c r="J32" s="13"/>
      <c r="K32" s="13"/>
      <c r="L32" s="19">
        <f t="shared" si="0"/>
        <v>0</v>
      </c>
      <c r="M32" s="25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9">
        <f t="shared" si="1"/>
        <v>0</v>
      </c>
      <c r="Y32" s="14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9">
        <f t="shared" si="2"/>
        <v>0</v>
      </c>
      <c r="AL32" s="14"/>
      <c r="AM32" s="13"/>
      <c r="AN32" s="13"/>
      <c r="AO32" s="13"/>
      <c r="AP32" s="13"/>
      <c r="AQ32" s="13"/>
      <c r="AR32" s="13"/>
      <c r="AS32" s="13"/>
      <c r="AT32" s="19">
        <f t="shared" si="3"/>
        <v>0</v>
      </c>
      <c r="AU32" s="25"/>
      <c r="AV32" s="15"/>
      <c r="AW32" s="15"/>
      <c r="AX32" s="15"/>
      <c r="AY32" s="15"/>
      <c r="AZ32" s="15"/>
      <c r="BA32" s="13"/>
      <c r="BB32" s="15"/>
      <c r="BC32" s="13"/>
      <c r="BD32" s="13"/>
      <c r="BE32" s="19">
        <f t="shared" si="4"/>
        <v>0</v>
      </c>
      <c r="BF32" s="43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19">
        <f t="shared" si="5"/>
        <v>0</v>
      </c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19">
        <f t="shared" si="6"/>
        <v>0</v>
      </c>
      <c r="CF32" s="14"/>
      <c r="CG32" s="22">
        <f t="shared" si="7"/>
        <v>0</v>
      </c>
    </row>
    <row r="33" spans="1:85" s="3" customFormat="1" ht="14.1" customHeight="1" thickBot="1" x14ac:dyDescent="0.25">
      <c r="A33" s="35">
        <f t="shared" si="8"/>
        <v>32</v>
      </c>
      <c r="B33" s="50" t="s">
        <v>68</v>
      </c>
      <c r="C33" s="13"/>
      <c r="D33" s="13">
        <v>1</v>
      </c>
      <c r="E33" s="13">
        <v>2</v>
      </c>
      <c r="F33" s="14"/>
      <c r="G33" s="13"/>
      <c r="H33" s="39">
        <v>2</v>
      </c>
      <c r="I33" s="14">
        <v>1</v>
      </c>
      <c r="J33" s="13">
        <v>2</v>
      </c>
      <c r="K33" s="13">
        <v>1</v>
      </c>
      <c r="L33" s="19">
        <f t="shared" si="0"/>
        <v>9</v>
      </c>
      <c r="M33" s="25">
        <v>2</v>
      </c>
      <c r="N33" s="14"/>
      <c r="O33" s="13"/>
      <c r="P33" s="13">
        <v>1</v>
      </c>
      <c r="Q33" s="13"/>
      <c r="R33" s="13">
        <v>1</v>
      </c>
      <c r="S33" s="13"/>
      <c r="T33" s="13">
        <v>2</v>
      </c>
      <c r="U33" s="13">
        <v>1</v>
      </c>
      <c r="V33" s="13"/>
      <c r="W33" s="13">
        <v>2</v>
      </c>
      <c r="X33" s="19">
        <f t="shared" si="1"/>
        <v>9</v>
      </c>
      <c r="Y33" s="14">
        <v>1</v>
      </c>
      <c r="Z33" s="13">
        <v>1</v>
      </c>
      <c r="AA33" s="13"/>
      <c r="AB33" s="13"/>
      <c r="AC33" s="13"/>
      <c r="AD33" s="13"/>
      <c r="AE33" s="13"/>
      <c r="AF33" s="13"/>
      <c r="AG33" s="13">
        <v>1</v>
      </c>
      <c r="AH33" s="13"/>
      <c r="AI33" s="13"/>
      <c r="AJ33" s="13"/>
      <c r="AK33" s="19">
        <f t="shared" si="2"/>
        <v>3</v>
      </c>
      <c r="AL33" s="14">
        <v>2</v>
      </c>
      <c r="AM33" s="13">
        <v>2</v>
      </c>
      <c r="AN33" s="13"/>
      <c r="AO33" s="13">
        <v>1</v>
      </c>
      <c r="AP33" s="13"/>
      <c r="AQ33" s="13"/>
      <c r="AR33" s="13"/>
      <c r="AS33" s="13">
        <v>1</v>
      </c>
      <c r="AT33" s="19">
        <f t="shared" si="3"/>
        <v>6</v>
      </c>
      <c r="AU33" s="25"/>
      <c r="AV33" s="15"/>
      <c r="AW33" s="15">
        <v>2</v>
      </c>
      <c r="AX33" s="15"/>
      <c r="AY33" s="15"/>
      <c r="AZ33" s="15">
        <v>1</v>
      </c>
      <c r="BA33" s="13">
        <v>1</v>
      </c>
      <c r="BB33" s="15"/>
      <c r="BC33" s="13">
        <v>1</v>
      </c>
      <c r="BD33" s="13">
        <v>1</v>
      </c>
      <c r="BE33" s="19">
        <f t="shared" si="4"/>
        <v>6</v>
      </c>
      <c r="BF33" s="43">
        <v>1</v>
      </c>
      <c r="BG33" s="44">
        <v>1</v>
      </c>
      <c r="BH33" s="44">
        <v>1</v>
      </c>
      <c r="BI33" s="44">
        <v>2</v>
      </c>
      <c r="BJ33" s="44">
        <v>1</v>
      </c>
      <c r="BK33" s="44"/>
      <c r="BL33" s="44"/>
      <c r="BM33" s="44"/>
      <c r="BN33" s="44"/>
      <c r="BO33" s="44"/>
      <c r="BP33" s="44"/>
      <c r="BQ33" s="44">
        <v>2</v>
      </c>
      <c r="BR33" s="19">
        <f t="shared" si="5"/>
        <v>8</v>
      </c>
      <c r="BS33" s="44">
        <v>1</v>
      </c>
      <c r="BT33" s="44">
        <v>1</v>
      </c>
      <c r="BU33" s="44">
        <v>1</v>
      </c>
      <c r="BV33" s="44"/>
      <c r="BW33" s="44"/>
      <c r="BX33" s="44">
        <v>1</v>
      </c>
      <c r="BY33" s="44">
        <v>1</v>
      </c>
      <c r="BZ33" s="44"/>
      <c r="CA33" s="44"/>
      <c r="CB33" s="44"/>
      <c r="CC33" s="44"/>
      <c r="CD33" s="44">
        <v>2</v>
      </c>
      <c r="CE33" s="19">
        <f t="shared" si="6"/>
        <v>7</v>
      </c>
      <c r="CF33" s="14"/>
      <c r="CG33" s="22">
        <f t="shared" si="7"/>
        <v>48</v>
      </c>
    </row>
    <row r="34" spans="1:85" s="2" customFormat="1" ht="14.1" customHeight="1" thickBot="1" x14ac:dyDescent="0.3">
      <c r="B34" s="4"/>
      <c r="C34" s="17">
        <f t="shared" ref="C34:K34" si="9">COUNT(C2:C33)</f>
        <v>0</v>
      </c>
      <c r="D34" s="17">
        <f t="shared" si="9"/>
        <v>5</v>
      </c>
      <c r="E34" s="17">
        <f t="shared" si="9"/>
        <v>6</v>
      </c>
      <c r="F34" s="17">
        <f t="shared" si="9"/>
        <v>2</v>
      </c>
      <c r="G34" s="17">
        <f t="shared" si="9"/>
        <v>1</v>
      </c>
      <c r="H34" s="17">
        <f t="shared" si="9"/>
        <v>3</v>
      </c>
      <c r="I34" s="17">
        <f t="shared" si="9"/>
        <v>3</v>
      </c>
      <c r="J34" s="17">
        <f t="shared" si="9"/>
        <v>5</v>
      </c>
      <c r="K34" s="17">
        <f t="shared" si="9"/>
        <v>5</v>
      </c>
      <c r="L34" s="20">
        <f>COUNTIFS(L2:L33,"&gt;0")</f>
        <v>7</v>
      </c>
      <c r="M34" s="17">
        <f t="shared" ref="M34:W34" si="10">COUNT(M2:M33)</f>
        <v>3</v>
      </c>
      <c r="N34" s="17">
        <f t="shared" si="10"/>
        <v>5</v>
      </c>
      <c r="O34" s="17">
        <f t="shared" si="10"/>
        <v>3</v>
      </c>
      <c r="P34" s="17">
        <f t="shared" si="10"/>
        <v>3</v>
      </c>
      <c r="Q34" s="17">
        <f t="shared" si="10"/>
        <v>6</v>
      </c>
      <c r="R34" s="17">
        <f t="shared" si="10"/>
        <v>4</v>
      </c>
      <c r="S34" s="17">
        <f t="shared" si="10"/>
        <v>1</v>
      </c>
      <c r="T34" s="17">
        <f t="shared" si="10"/>
        <v>6</v>
      </c>
      <c r="U34" s="17">
        <f t="shared" si="10"/>
        <v>4</v>
      </c>
      <c r="V34" s="17">
        <f t="shared" si="10"/>
        <v>0</v>
      </c>
      <c r="W34" s="17">
        <f t="shared" si="10"/>
        <v>6</v>
      </c>
      <c r="X34" s="20">
        <f>COUNTIFS(X2:X33,"&gt;0")</f>
        <v>9</v>
      </c>
      <c r="Y34" s="17">
        <f t="shared" ref="Y34:AJ34" si="11">COUNT(Y2:Y33)</f>
        <v>4</v>
      </c>
      <c r="Z34" s="17">
        <f t="shared" si="11"/>
        <v>4</v>
      </c>
      <c r="AA34" s="17">
        <f t="shared" si="11"/>
        <v>4</v>
      </c>
      <c r="AB34" s="17">
        <f t="shared" si="11"/>
        <v>2</v>
      </c>
      <c r="AC34" s="17">
        <f t="shared" si="11"/>
        <v>3</v>
      </c>
      <c r="AD34" s="17">
        <f t="shared" si="11"/>
        <v>2</v>
      </c>
      <c r="AE34" s="17">
        <f t="shared" si="11"/>
        <v>4</v>
      </c>
      <c r="AF34" s="17">
        <f t="shared" si="11"/>
        <v>10</v>
      </c>
      <c r="AG34" s="17">
        <f t="shared" si="11"/>
        <v>6</v>
      </c>
      <c r="AH34" s="17">
        <f t="shared" si="11"/>
        <v>2</v>
      </c>
      <c r="AI34" s="17">
        <f t="shared" si="11"/>
        <v>4</v>
      </c>
      <c r="AJ34" s="17">
        <f t="shared" si="11"/>
        <v>0</v>
      </c>
      <c r="AK34" s="20">
        <f>COUNTIFS(AK2:AK33,"&gt;0")</f>
        <v>11</v>
      </c>
      <c r="AL34" s="17">
        <f t="shared" ref="AL34:AS34" si="12">COUNT(AL2:AL33)</f>
        <v>7</v>
      </c>
      <c r="AM34" s="17">
        <f t="shared" si="12"/>
        <v>5</v>
      </c>
      <c r="AN34" s="17">
        <f t="shared" si="12"/>
        <v>3</v>
      </c>
      <c r="AO34" s="17">
        <f t="shared" si="12"/>
        <v>4</v>
      </c>
      <c r="AP34" s="17">
        <f t="shared" si="12"/>
        <v>5</v>
      </c>
      <c r="AQ34" s="17">
        <f t="shared" si="12"/>
        <v>4</v>
      </c>
      <c r="AR34" s="17">
        <f t="shared" si="12"/>
        <v>5</v>
      </c>
      <c r="AS34" s="17">
        <f t="shared" si="12"/>
        <v>3</v>
      </c>
      <c r="AT34" s="20">
        <f>COUNTIFS(AT2:AT33,"&gt;0")</f>
        <v>8</v>
      </c>
      <c r="AU34" s="17">
        <f t="shared" ref="AU34:BD34" si="13">COUNT(AU2:AU33)</f>
        <v>4</v>
      </c>
      <c r="AV34" s="17">
        <f t="shared" si="13"/>
        <v>3</v>
      </c>
      <c r="AW34" s="17">
        <f t="shared" si="13"/>
        <v>6</v>
      </c>
      <c r="AX34" s="17">
        <f t="shared" si="13"/>
        <v>5</v>
      </c>
      <c r="AY34" s="17">
        <f t="shared" si="13"/>
        <v>4</v>
      </c>
      <c r="AZ34" s="17">
        <f t="shared" si="13"/>
        <v>6</v>
      </c>
      <c r="BA34" s="17">
        <f t="shared" si="13"/>
        <v>6</v>
      </c>
      <c r="BB34" s="17">
        <f t="shared" si="13"/>
        <v>1</v>
      </c>
      <c r="BC34" s="17">
        <f t="shared" si="13"/>
        <v>4</v>
      </c>
      <c r="BD34" s="17">
        <f t="shared" si="13"/>
        <v>3</v>
      </c>
      <c r="BE34" s="20">
        <f>COUNTIFS(BE2:BE33,"&gt;0")</f>
        <v>9</v>
      </c>
      <c r="BF34" s="17">
        <f t="shared" ref="BF34:BQ34" si="14">COUNT(BF2:BF33)</f>
        <v>4</v>
      </c>
      <c r="BG34" s="17">
        <f t="shared" si="14"/>
        <v>3</v>
      </c>
      <c r="BH34" s="17">
        <f t="shared" si="14"/>
        <v>6</v>
      </c>
      <c r="BI34" s="17">
        <f t="shared" si="14"/>
        <v>4</v>
      </c>
      <c r="BJ34" s="17">
        <f t="shared" si="14"/>
        <v>2</v>
      </c>
      <c r="BK34" s="17">
        <f t="shared" si="14"/>
        <v>2</v>
      </c>
      <c r="BL34" s="17">
        <f t="shared" si="14"/>
        <v>3</v>
      </c>
      <c r="BM34" s="17">
        <f t="shared" si="14"/>
        <v>3</v>
      </c>
      <c r="BN34" s="17">
        <f t="shared" si="14"/>
        <v>5</v>
      </c>
      <c r="BO34" s="17">
        <f t="shared" si="14"/>
        <v>2</v>
      </c>
      <c r="BP34" s="17">
        <f t="shared" si="14"/>
        <v>5</v>
      </c>
      <c r="BQ34" s="17">
        <f t="shared" si="14"/>
        <v>6</v>
      </c>
      <c r="BR34" s="20">
        <f>COUNTIFS(BR2:BR33,"&gt;0")</f>
        <v>9</v>
      </c>
      <c r="BS34" s="17">
        <f t="shared" ref="BS34:CD34" si="15">COUNT(BS2:BS33)</f>
        <v>1</v>
      </c>
      <c r="BT34" s="17">
        <f t="shared" si="15"/>
        <v>3</v>
      </c>
      <c r="BU34" s="17">
        <f t="shared" si="15"/>
        <v>2</v>
      </c>
      <c r="BV34" s="17">
        <f t="shared" si="15"/>
        <v>6</v>
      </c>
      <c r="BW34" s="17">
        <f t="shared" si="15"/>
        <v>0</v>
      </c>
      <c r="BX34" s="17">
        <f t="shared" si="15"/>
        <v>3</v>
      </c>
      <c r="BY34" s="17">
        <f t="shared" si="15"/>
        <v>4</v>
      </c>
      <c r="BZ34" s="17">
        <f t="shared" si="15"/>
        <v>0</v>
      </c>
      <c r="CA34" s="17">
        <f t="shared" si="15"/>
        <v>0</v>
      </c>
      <c r="CB34" s="17">
        <f t="shared" si="15"/>
        <v>1</v>
      </c>
      <c r="CC34" s="17">
        <f t="shared" si="15"/>
        <v>0</v>
      </c>
      <c r="CD34" s="17">
        <f t="shared" si="15"/>
        <v>6</v>
      </c>
      <c r="CE34" s="20">
        <f>COUNTIFS(CE2:CE33,"&gt;0")</f>
        <v>8</v>
      </c>
      <c r="CF34" s="17">
        <f>COUNT(CF2:CF33)</f>
        <v>0</v>
      </c>
      <c r="CG34" s="23">
        <f>COUNTIFS(CG2:CG33,"&gt;0")</f>
        <v>12</v>
      </c>
    </row>
    <row r="35" spans="1:85" s="2" customFormat="1" x14ac:dyDescent="0.25"/>
    <row r="36" spans="1:85" s="2" customFormat="1" x14ac:dyDescent="0.25"/>
    <row r="37" spans="1:85" s="2" customFormat="1" x14ac:dyDescent="0.25"/>
    <row r="38" spans="1:85" s="2" customFormat="1" x14ac:dyDescent="0.25"/>
    <row r="39" spans="1:85" s="2" customFormat="1" x14ac:dyDescent="0.25"/>
    <row r="40" spans="1:85" s="2" customFormat="1" x14ac:dyDescent="0.25"/>
    <row r="41" spans="1:85" s="2" customFormat="1" x14ac:dyDescent="0.25"/>
    <row r="42" spans="1:85" s="2" customFormat="1" x14ac:dyDescent="0.25"/>
    <row r="43" spans="1:85" s="2" customFormat="1" x14ac:dyDescent="0.25"/>
    <row r="44" spans="1:85" s="2" customFormat="1" x14ac:dyDescent="0.25"/>
    <row r="45" spans="1:85" s="2" customFormat="1" x14ac:dyDescent="0.25"/>
    <row r="46" spans="1:85" s="2" customFormat="1" x14ac:dyDescent="0.25"/>
    <row r="47" spans="1:85" s="2" customFormat="1" x14ac:dyDescent="0.25"/>
    <row r="48" spans="1:8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Header>&amp;C&amp;"Calibri"&amp;10 Public&amp;1#</oddHeader>
  </headerFooter>
  <ignoredErrors>
    <ignoredError sqref="CE34:CF34 BR9 AT9 BE9" formula="1"/>
    <ignoredError sqref="AD34:AE34 AS34 BD34 AI34:AJ34 CB34:CC34 C34:E34 P34:S34 AO34 AQ34 BI34 BP34:BQ34 BG34 AW34:AZ34 BT34:BU34 BK34:BM34 BW34 BZ34 H34 M34:O34 T34:W34" formulaRange="1"/>
    <ignoredError sqref="BA34:BC34 AR34 X34:AC34 CD34 F34:G34 AK34:AN34 AP34 AT34:AV34 BE34:BF34 BN34:BO34 BJ34 BH34 AF34:AH34 BR34:BS34 CA34 BV34 BX34:BY34 L34 I34:K34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606"/>
  <sheetViews>
    <sheetView workbookViewId="0">
      <pane xSplit="3" topLeftCell="D1" activePane="topRight" state="frozen"/>
      <selection pane="topRight" activeCell="B1" sqref="B1"/>
    </sheetView>
  </sheetViews>
  <sheetFormatPr defaultColWidth="17" defaultRowHeight="15" outlineLevelCol="1" x14ac:dyDescent="0.25"/>
  <cols>
    <col min="1" max="1" width="2.7109375" style="1" customWidth="1"/>
    <col min="2" max="2" width="21.42578125" style="1" customWidth="1"/>
    <col min="3" max="3" width="0.140625" style="1" customWidth="1"/>
    <col min="4" max="18" width="4.7109375" style="1" hidden="1" customWidth="1" outlineLevel="1"/>
    <col min="19" max="19" width="4.7109375" style="1" customWidth="1" collapsed="1"/>
    <col min="20" max="28" width="4.7109375" style="1" hidden="1" customWidth="1" outlineLevel="1"/>
    <col min="29" max="29" width="4.7109375" style="1" customWidth="1" collapsed="1"/>
    <col min="30" max="41" width="4.7109375" style="1" hidden="1" customWidth="1" outlineLevel="1"/>
    <col min="42" max="42" width="4.7109375" style="1" customWidth="1" collapsed="1"/>
    <col min="43" max="51" width="4.7109375" style="1" hidden="1" customWidth="1" outlineLevel="1"/>
    <col min="52" max="52" width="4.7109375" style="1" customWidth="1" collapsed="1"/>
    <col min="53" max="62" width="4.7109375" style="1" hidden="1" customWidth="1" outlineLevel="1"/>
    <col min="63" max="63" width="4.7109375" style="1" customWidth="1" collapsed="1"/>
    <col min="64" max="75" width="4.7109375" style="1" hidden="1" customWidth="1" outlineLevel="1"/>
    <col min="76" max="76" width="4.7109375" style="1" customWidth="1" collapsed="1"/>
    <col min="77" max="88" width="4.7109375" style="1" hidden="1" customWidth="1" outlineLevel="1"/>
    <col min="89" max="89" width="4.7109375" style="1" customWidth="1" collapsed="1"/>
    <col min="90" max="90" width="4.7109375" style="1" hidden="1" customWidth="1" outlineLevel="1"/>
    <col min="91" max="91" width="5.7109375" style="1" customWidth="1" collapsed="1"/>
    <col min="92" max="16384" width="17" style="1"/>
  </cols>
  <sheetData>
    <row r="1" spans="1:93" s="2" customFormat="1" ht="78" customHeight="1" thickBot="1" x14ac:dyDescent="0.3">
      <c r="A1" s="27"/>
      <c r="B1" s="26" t="s">
        <v>95</v>
      </c>
      <c r="C1" s="9"/>
      <c r="D1" s="10">
        <v>42413</v>
      </c>
      <c r="E1" s="5">
        <v>42414</v>
      </c>
      <c r="F1" s="5">
        <v>42420</v>
      </c>
      <c r="G1" s="5">
        <v>42421</v>
      </c>
      <c r="H1" s="5">
        <v>42427</v>
      </c>
      <c r="I1" s="6">
        <v>42428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36" t="s">
        <v>44</v>
      </c>
      <c r="T1" s="5">
        <v>42064</v>
      </c>
      <c r="U1" s="5">
        <v>42070</v>
      </c>
      <c r="V1" s="5">
        <v>42071</v>
      </c>
      <c r="W1" s="5">
        <v>42077</v>
      </c>
      <c r="X1" s="5">
        <v>42078</v>
      </c>
      <c r="Y1" s="5">
        <v>42084</v>
      </c>
      <c r="Z1" s="5">
        <v>42085</v>
      </c>
      <c r="AA1" s="5">
        <v>42091</v>
      </c>
      <c r="AB1" s="5">
        <v>42092</v>
      </c>
      <c r="AC1" s="36" t="s">
        <v>45</v>
      </c>
      <c r="AD1" s="6">
        <v>42826</v>
      </c>
      <c r="AE1" s="5">
        <v>42827</v>
      </c>
      <c r="AF1" s="5">
        <v>42833</v>
      </c>
      <c r="AG1" s="5">
        <v>42834</v>
      </c>
      <c r="AH1" s="5">
        <v>42836</v>
      </c>
      <c r="AI1" s="5">
        <v>42840</v>
      </c>
      <c r="AJ1" s="5">
        <v>42841</v>
      </c>
      <c r="AK1" s="5">
        <v>42842</v>
      </c>
      <c r="AL1" s="5">
        <v>42847</v>
      </c>
      <c r="AM1" s="5">
        <v>42848</v>
      </c>
      <c r="AN1" s="5">
        <v>42854</v>
      </c>
      <c r="AO1" s="5">
        <v>42855</v>
      </c>
      <c r="AP1" s="36" t="s">
        <v>46</v>
      </c>
      <c r="AQ1" s="5">
        <v>42889</v>
      </c>
      <c r="AR1" s="40">
        <v>42890</v>
      </c>
      <c r="AS1" s="40">
        <v>42891</v>
      </c>
      <c r="AT1" s="5">
        <v>42896</v>
      </c>
      <c r="AU1" s="5">
        <v>42897</v>
      </c>
      <c r="AV1" s="40">
        <v>42903</v>
      </c>
      <c r="AW1" s="40">
        <v>42904</v>
      </c>
      <c r="AX1" s="5">
        <v>42910</v>
      </c>
      <c r="AY1" s="5">
        <v>42911</v>
      </c>
      <c r="AZ1" s="36" t="s">
        <v>47</v>
      </c>
      <c r="BA1" s="42">
        <v>43282</v>
      </c>
      <c r="BB1" s="8">
        <v>43288</v>
      </c>
      <c r="BC1" s="8">
        <v>43289</v>
      </c>
      <c r="BD1" s="8">
        <v>43295</v>
      </c>
      <c r="BE1" s="8">
        <v>43296</v>
      </c>
      <c r="BF1" s="8">
        <v>43302</v>
      </c>
      <c r="BG1" s="8">
        <v>43303</v>
      </c>
      <c r="BH1" s="5">
        <v>43307</v>
      </c>
      <c r="BI1" s="5">
        <v>43309</v>
      </c>
      <c r="BJ1" s="5">
        <v>43310</v>
      </c>
      <c r="BK1" s="36" t="s">
        <v>48</v>
      </c>
      <c r="BL1" s="5">
        <v>43313</v>
      </c>
      <c r="BM1" s="5">
        <v>43314</v>
      </c>
      <c r="BN1" s="5">
        <v>43316</v>
      </c>
      <c r="BO1" s="5">
        <v>43317</v>
      </c>
      <c r="BP1" s="5">
        <v>43323</v>
      </c>
      <c r="BQ1" s="5">
        <v>43324</v>
      </c>
      <c r="BR1" s="5">
        <v>43327</v>
      </c>
      <c r="BS1" s="5">
        <v>43330</v>
      </c>
      <c r="BT1" s="5">
        <v>43331</v>
      </c>
      <c r="BU1" s="5">
        <v>43337</v>
      </c>
      <c r="BV1" s="5">
        <v>43338</v>
      </c>
      <c r="BW1" s="5">
        <v>43342</v>
      </c>
      <c r="BX1" s="36" t="s">
        <v>49</v>
      </c>
      <c r="BY1" s="5">
        <v>43344</v>
      </c>
      <c r="BZ1" s="5">
        <v>43345</v>
      </c>
      <c r="CA1" s="5">
        <v>43351</v>
      </c>
      <c r="CB1" s="5">
        <v>43352</v>
      </c>
      <c r="CC1" s="5">
        <v>43355</v>
      </c>
      <c r="CD1" s="5">
        <v>43358</v>
      </c>
      <c r="CE1" s="5">
        <v>43359</v>
      </c>
      <c r="CF1" s="5">
        <v>43364</v>
      </c>
      <c r="CG1" s="5">
        <v>43365</v>
      </c>
      <c r="CH1" s="5">
        <v>43366</v>
      </c>
      <c r="CI1" s="5">
        <v>43372</v>
      </c>
      <c r="CJ1" s="5">
        <v>43373</v>
      </c>
      <c r="CK1" s="36" t="s">
        <v>50</v>
      </c>
      <c r="CL1" s="6"/>
      <c r="CM1" s="37" t="s">
        <v>0</v>
      </c>
    </row>
    <row r="2" spans="1:93" s="3" customFormat="1" ht="14.1" customHeight="1" x14ac:dyDescent="0.2">
      <c r="A2" s="28">
        <v>1</v>
      </c>
      <c r="B2" s="45" t="s">
        <v>85</v>
      </c>
      <c r="C2" s="11"/>
      <c r="D2" s="12"/>
      <c r="E2" s="13"/>
      <c r="F2" s="13"/>
      <c r="G2" s="13"/>
      <c r="H2" s="13"/>
      <c r="I2" s="14"/>
      <c r="J2" s="14"/>
      <c r="K2" s="13"/>
      <c r="L2" s="13"/>
      <c r="M2" s="14"/>
      <c r="N2" s="13"/>
      <c r="O2" s="13"/>
      <c r="P2" s="13"/>
      <c r="Q2" s="13"/>
      <c r="R2" s="13"/>
      <c r="S2" s="19">
        <f>SUM(J2:R2)</f>
        <v>0</v>
      </c>
      <c r="T2" s="14"/>
      <c r="U2" s="13"/>
      <c r="V2" s="13"/>
      <c r="W2" s="13"/>
      <c r="X2" s="13"/>
      <c r="Y2" s="13"/>
      <c r="Z2" s="13"/>
      <c r="AA2" s="13"/>
      <c r="AB2" s="13"/>
      <c r="AC2" s="19">
        <f>SUM(T2:AB2)</f>
        <v>0</v>
      </c>
      <c r="AD2" s="14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9">
        <f t="shared" ref="AP2:AP12" si="0">SUM(AD2:AO2)</f>
        <v>0</v>
      </c>
      <c r="AQ2" s="14"/>
      <c r="AR2" s="13"/>
      <c r="AS2" s="13"/>
      <c r="AT2" s="13"/>
      <c r="AU2" s="13"/>
      <c r="AV2" s="13"/>
      <c r="AW2" s="13"/>
      <c r="AX2" s="13"/>
      <c r="AY2" s="13"/>
      <c r="AZ2" s="19">
        <f t="shared" ref="AZ2:AZ12" si="1">SUM(AQ2:AY2)</f>
        <v>0</v>
      </c>
      <c r="BA2" s="25"/>
      <c r="BB2" s="15"/>
      <c r="BC2" s="13"/>
      <c r="BD2" s="15"/>
      <c r="BE2" s="13"/>
      <c r="BF2" s="13"/>
      <c r="BG2" s="13"/>
      <c r="BH2" s="13"/>
      <c r="BI2" s="13"/>
      <c r="BJ2" s="13"/>
      <c r="BK2" s="19">
        <f t="shared" ref="BK2:BK12" si="2">SUM(BC2:BJ2)</f>
        <v>0</v>
      </c>
      <c r="BL2" s="14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9">
        <f t="shared" ref="BX2:BX12" si="3">SUM(BL2:BW2)</f>
        <v>0</v>
      </c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9">
        <f t="shared" ref="CK2:CK12" si="4">SUM(BY2:CJ2)</f>
        <v>0</v>
      </c>
      <c r="CL2" s="14"/>
      <c r="CM2" s="22">
        <f t="shared" ref="CM2:CM12" si="5">S2+AC2+AP2+AZ2+BK2+BX2+CK2</f>
        <v>0</v>
      </c>
    </row>
    <row r="3" spans="1:93" s="3" customFormat="1" ht="14.1" customHeight="1" x14ac:dyDescent="0.2">
      <c r="A3" s="35">
        <f>A2+1</f>
        <v>2</v>
      </c>
      <c r="B3" s="45" t="s">
        <v>86</v>
      </c>
      <c r="C3" s="11"/>
      <c r="D3" s="12"/>
      <c r="E3" s="13"/>
      <c r="F3" s="13"/>
      <c r="G3" s="13"/>
      <c r="H3" s="13"/>
      <c r="I3" s="14"/>
      <c r="J3" s="14"/>
      <c r="K3" s="13"/>
      <c r="L3" s="13"/>
      <c r="M3" s="14"/>
      <c r="N3" s="13"/>
      <c r="O3" s="13"/>
      <c r="P3" s="13"/>
      <c r="Q3" s="13"/>
      <c r="R3" s="13"/>
      <c r="S3" s="19">
        <f>SUM(J3:R3)</f>
        <v>0</v>
      </c>
      <c r="T3" s="14"/>
      <c r="U3" s="13"/>
      <c r="V3" s="13"/>
      <c r="W3" s="13"/>
      <c r="X3" s="13"/>
      <c r="Y3" s="13"/>
      <c r="Z3" s="13"/>
      <c r="AA3" s="13"/>
      <c r="AB3" s="13"/>
      <c r="AC3" s="19">
        <f>SUM(T3:AB3)</f>
        <v>0</v>
      </c>
      <c r="AD3" s="14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9">
        <f t="shared" si="0"/>
        <v>0</v>
      </c>
      <c r="AQ3" s="14"/>
      <c r="AR3" s="13"/>
      <c r="AS3" s="13"/>
      <c r="AT3" s="13"/>
      <c r="AU3" s="13"/>
      <c r="AV3" s="13"/>
      <c r="AW3" s="13"/>
      <c r="AX3" s="13"/>
      <c r="AY3" s="13"/>
      <c r="AZ3" s="19">
        <f t="shared" si="1"/>
        <v>0</v>
      </c>
      <c r="BA3" s="25"/>
      <c r="BB3" s="15"/>
      <c r="BC3" s="13"/>
      <c r="BD3" s="15"/>
      <c r="BE3" s="13"/>
      <c r="BF3" s="13"/>
      <c r="BG3" s="13"/>
      <c r="BH3" s="13"/>
      <c r="BI3" s="13"/>
      <c r="BJ3" s="13"/>
      <c r="BK3" s="19">
        <f t="shared" si="2"/>
        <v>0</v>
      </c>
      <c r="BL3" s="14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9">
        <f t="shared" si="3"/>
        <v>0</v>
      </c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9">
        <f t="shared" si="4"/>
        <v>0</v>
      </c>
      <c r="CL3" s="14"/>
      <c r="CM3" s="22">
        <f t="shared" si="5"/>
        <v>0</v>
      </c>
    </row>
    <row r="4" spans="1:93" s="3" customFormat="1" ht="14.1" customHeight="1" x14ac:dyDescent="0.2">
      <c r="A4" s="35">
        <f t="shared" ref="A4:A12" si="6">A3+1</f>
        <v>3</v>
      </c>
      <c r="B4" s="45" t="s">
        <v>70</v>
      </c>
      <c r="C4" s="11"/>
      <c r="D4" s="12"/>
      <c r="E4" s="13"/>
      <c r="F4" s="13"/>
      <c r="G4" s="13"/>
      <c r="H4" s="13"/>
      <c r="I4" s="14"/>
      <c r="J4" s="14"/>
      <c r="K4" s="13"/>
      <c r="L4" s="13"/>
      <c r="M4" s="14"/>
      <c r="N4" s="13"/>
      <c r="O4" s="13"/>
      <c r="P4" s="13"/>
      <c r="Q4" s="13"/>
      <c r="R4" s="13"/>
      <c r="S4" s="19">
        <f>SUM(J4:R4)</f>
        <v>0</v>
      </c>
      <c r="T4" s="14"/>
      <c r="U4" s="13"/>
      <c r="V4" s="13"/>
      <c r="W4" s="13"/>
      <c r="X4" s="13"/>
      <c r="Y4" s="13"/>
      <c r="Z4" s="13"/>
      <c r="AA4" s="13"/>
      <c r="AB4" s="13"/>
      <c r="AC4" s="19">
        <f>SUM(T4:AB4)</f>
        <v>0</v>
      </c>
      <c r="AD4" s="14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9">
        <f t="shared" si="0"/>
        <v>0</v>
      </c>
      <c r="AQ4" s="14"/>
      <c r="AR4" s="13"/>
      <c r="AS4" s="13"/>
      <c r="AT4" s="13"/>
      <c r="AU4" s="13"/>
      <c r="AV4" s="13"/>
      <c r="AW4" s="13"/>
      <c r="AX4" s="13"/>
      <c r="AY4" s="13"/>
      <c r="AZ4" s="19">
        <f t="shared" si="1"/>
        <v>0</v>
      </c>
      <c r="BA4" s="25"/>
      <c r="BB4" s="15"/>
      <c r="BC4" s="13"/>
      <c r="BD4" s="15"/>
      <c r="BE4" s="13"/>
      <c r="BF4" s="13"/>
      <c r="BG4" s="13"/>
      <c r="BH4" s="13"/>
      <c r="BI4" s="13"/>
      <c r="BJ4" s="13"/>
      <c r="BK4" s="19">
        <f t="shared" si="2"/>
        <v>0</v>
      </c>
      <c r="BL4" s="14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9">
        <f t="shared" si="3"/>
        <v>0</v>
      </c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9">
        <f t="shared" si="4"/>
        <v>0</v>
      </c>
      <c r="CL4" s="14"/>
      <c r="CM4" s="22">
        <f t="shared" si="5"/>
        <v>0</v>
      </c>
    </row>
    <row r="5" spans="1:93" s="3" customFormat="1" ht="14.1" customHeight="1" x14ac:dyDescent="0.2">
      <c r="A5" s="35">
        <f t="shared" si="6"/>
        <v>4</v>
      </c>
      <c r="B5" s="45" t="s">
        <v>71</v>
      </c>
      <c r="C5" s="11"/>
      <c r="D5" s="12"/>
      <c r="E5" s="13"/>
      <c r="F5" s="13"/>
      <c r="G5" s="13"/>
      <c r="H5" s="13"/>
      <c r="I5" s="14"/>
      <c r="J5" s="14"/>
      <c r="K5" s="13"/>
      <c r="L5" s="13"/>
      <c r="M5" s="14"/>
      <c r="N5" s="13"/>
      <c r="O5" s="13"/>
      <c r="P5" s="13"/>
      <c r="Q5" s="13"/>
      <c r="R5" s="13"/>
      <c r="S5" s="19">
        <f t="shared" ref="S5:S12" si="7">SUM(J5:R5)</f>
        <v>0</v>
      </c>
      <c r="T5" s="14"/>
      <c r="U5" s="13"/>
      <c r="V5" s="13"/>
      <c r="W5" s="13"/>
      <c r="X5" s="13"/>
      <c r="Y5" s="13"/>
      <c r="Z5" s="13"/>
      <c r="AA5" s="13"/>
      <c r="AB5" s="13"/>
      <c r="AC5" s="19">
        <f t="shared" ref="AC5:AC12" si="8">SUM(T5:AB5)</f>
        <v>0</v>
      </c>
      <c r="AD5" s="14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9">
        <f t="shared" si="0"/>
        <v>0</v>
      </c>
      <c r="AQ5" s="14"/>
      <c r="AR5" s="13"/>
      <c r="AS5" s="13"/>
      <c r="AT5" s="13"/>
      <c r="AU5" s="13"/>
      <c r="AV5" s="13"/>
      <c r="AW5" s="13"/>
      <c r="AX5" s="13"/>
      <c r="AY5" s="13"/>
      <c r="AZ5" s="19">
        <f t="shared" si="1"/>
        <v>0</v>
      </c>
      <c r="BA5" s="25"/>
      <c r="BB5" s="15"/>
      <c r="BC5" s="13"/>
      <c r="BD5" s="15"/>
      <c r="BE5" s="13"/>
      <c r="BF5" s="13"/>
      <c r="BG5" s="13"/>
      <c r="BH5" s="13"/>
      <c r="BI5" s="13"/>
      <c r="BJ5" s="13"/>
      <c r="BK5" s="19">
        <f t="shared" si="2"/>
        <v>0</v>
      </c>
      <c r="BL5" s="14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9">
        <f t="shared" si="3"/>
        <v>0</v>
      </c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9">
        <f t="shared" si="4"/>
        <v>0</v>
      </c>
      <c r="CL5" s="14"/>
      <c r="CM5" s="22">
        <f t="shared" si="5"/>
        <v>0</v>
      </c>
    </row>
    <row r="6" spans="1:93" s="3" customFormat="1" ht="14.1" customHeight="1" x14ac:dyDescent="0.2">
      <c r="A6" s="35">
        <f t="shared" si="6"/>
        <v>5</v>
      </c>
      <c r="B6" s="46" t="s">
        <v>69</v>
      </c>
      <c r="C6" s="11"/>
      <c r="D6" s="12"/>
      <c r="E6" s="13"/>
      <c r="F6" s="13"/>
      <c r="G6" s="13"/>
      <c r="H6" s="13"/>
      <c r="I6" s="14"/>
      <c r="J6" s="14"/>
      <c r="K6" s="13"/>
      <c r="L6" s="13"/>
      <c r="M6" s="14"/>
      <c r="N6" s="13"/>
      <c r="O6" s="13"/>
      <c r="P6" s="13"/>
      <c r="Q6" s="13"/>
      <c r="R6" s="13"/>
      <c r="S6" s="19">
        <f t="shared" ref="S6:S9" si="9">SUM(J6:R6)</f>
        <v>0</v>
      </c>
      <c r="T6" s="14"/>
      <c r="U6" s="13"/>
      <c r="V6" s="13"/>
      <c r="W6" s="13"/>
      <c r="X6" s="13"/>
      <c r="Y6" s="13"/>
      <c r="Z6" s="13"/>
      <c r="AA6" s="13"/>
      <c r="AB6" s="13"/>
      <c r="AC6" s="19">
        <f t="shared" ref="AC6:AC9" si="10">SUM(T6:AB6)</f>
        <v>0</v>
      </c>
      <c r="AD6" s="14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9">
        <f t="shared" si="0"/>
        <v>0</v>
      </c>
      <c r="AQ6" s="14"/>
      <c r="AR6" s="13"/>
      <c r="AS6" s="13"/>
      <c r="AT6" s="13"/>
      <c r="AU6" s="13"/>
      <c r="AV6" s="13"/>
      <c r="AW6" s="13"/>
      <c r="AX6" s="13"/>
      <c r="AY6" s="13"/>
      <c r="AZ6" s="19">
        <f t="shared" si="1"/>
        <v>0</v>
      </c>
      <c r="BA6" s="25"/>
      <c r="BB6" s="15"/>
      <c r="BC6" s="13"/>
      <c r="BD6" s="15"/>
      <c r="BE6" s="13"/>
      <c r="BF6" s="13"/>
      <c r="BG6" s="13"/>
      <c r="BH6" s="13"/>
      <c r="BI6" s="13"/>
      <c r="BJ6" s="13"/>
      <c r="BK6" s="19">
        <f t="shared" si="2"/>
        <v>0</v>
      </c>
      <c r="BL6" s="14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9">
        <f t="shared" si="3"/>
        <v>0</v>
      </c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9">
        <f t="shared" si="4"/>
        <v>0</v>
      </c>
      <c r="CL6" s="14"/>
      <c r="CM6" s="22">
        <f t="shared" si="5"/>
        <v>0</v>
      </c>
    </row>
    <row r="7" spans="1:93" s="3" customFormat="1" ht="14.1" customHeight="1" x14ac:dyDescent="0.2">
      <c r="A7" s="35">
        <f t="shared" si="6"/>
        <v>6</v>
      </c>
      <c r="B7" s="46" t="s">
        <v>94</v>
      </c>
      <c r="C7" s="11"/>
      <c r="D7" s="12"/>
      <c r="E7" s="13"/>
      <c r="F7" s="13"/>
      <c r="G7" s="13"/>
      <c r="H7" s="13"/>
      <c r="I7" s="14"/>
      <c r="J7" s="14"/>
      <c r="K7" s="13"/>
      <c r="L7" s="13"/>
      <c r="M7" s="14"/>
      <c r="N7" s="13"/>
      <c r="O7" s="13"/>
      <c r="P7" s="13"/>
      <c r="Q7" s="13"/>
      <c r="R7" s="13"/>
      <c r="S7" s="19">
        <f t="shared" ref="S7" si="11">SUM(J7:R7)</f>
        <v>0</v>
      </c>
      <c r="T7" s="14"/>
      <c r="U7" s="13"/>
      <c r="V7" s="13"/>
      <c r="W7" s="13"/>
      <c r="X7" s="13"/>
      <c r="Y7" s="13"/>
      <c r="Z7" s="13"/>
      <c r="AA7" s="13"/>
      <c r="AB7" s="13"/>
      <c r="AC7" s="19">
        <f t="shared" ref="AC7" si="12">SUM(T7:AB7)</f>
        <v>0</v>
      </c>
      <c r="AD7" s="14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9">
        <f t="shared" ref="AP7" si="13">SUM(AD7:AO7)</f>
        <v>0</v>
      </c>
      <c r="AQ7" s="14"/>
      <c r="AR7" s="13"/>
      <c r="AS7" s="13"/>
      <c r="AT7" s="13"/>
      <c r="AU7" s="13"/>
      <c r="AV7" s="13"/>
      <c r="AW7" s="13"/>
      <c r="AX7" s="13"/>
      <c r="AY7" s="13"/>
      <c r="AZ7" s="19">
        <f t="shared" ref="AZ7" si="14">SUM(AQ7:AY7)</f>
        <v>0</v>
      </c>
      <c r="BA7" s="25"/>
      <c r="BB7" s="15"/>
      <c r="BC7" s="13"/>
      <c r="BD7" s="15"/>
      <c r="BE7" s="13"/>
      <c r="BF7" s="13"/>
      <c r="BG7" s="13"/>
      <c r="BH7" s="13"/>
      <c r="BI7" s="13"/>
      <c r="BJ7" s="13"/>
      <c r="BK7" s="19">
        <f t="shared" si="2"/>
        <v>0</v>
      </c>
      <c r="BL7" s="14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9">
        <f t="shared" ref="BX7" si="15">SUM(BL7:BW7)</f>
        <v>0</v>
      </c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9">
        <f t="shared" ref="CK7" si="16">SUM(BY7:CJ7)</f>
        <v>0</v>
      </c>
      <c r="CL7" s="14"/>
      <c r="CM7" s="22">
        <f t="shared" si="5"/>
        <v>0</v>
      </c>
    </row>
    <row r="8" spans="1:93" s="3" customFormat="1" ht="14.1" customHeight="1" x14ac:dyDescent="0.2">
      <c r="A8" s="35">
        <f t="shared" si="6"/>
        <v>7</v>
      </c>
      <c r="B8" s="46" t="s">
        <v>87</v>
      </c>
      <c r="C8" s="11"/>
      <c r="D8" s="12"/>
      <c r="E8" s="13"/>
      <c r="F8" s="13"/>
      <c r="G8" s="13"/>
      <c r="H8" s="13"/>
      <c r="I8" s="14"/>
      <c r="J8" s="14"/>
      <c r="K8" s="13"/>
      <c r="L8" s="13"/>
      <c r="M8" s="14"/>
      <c r="N8" s="13"/>
      <c r="O8" s="13"/>
      <c r="P8" s="13"/>
      <c r="Q8" s="13"/>
      <c r="R8" s="13"/>
      <c r="S8" s="19">
        <f t="shared" si="9"/>
        <v>0</v>
      </c>
      <c r="T8" s="14"/>
      <c r="U8" s="13"/>
      <c r="V8" s="13"/>
      <c r="W8" s="13"/>
      <c r="X8" s="13"/>
      <c r="Y8" s="13"/>
      <c r="Z8" s="13"/>
      <c r="AA8" s="13"/>
      <c r="AB8" s="13"/>
      <c r="AC8" s="19">
        <f t="shared" si="10"/>
        <v>0</v>
      </c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9">
        <f t="shared" si="0"/>
        <v>0</v>
      </c>
      <c r="AQ8" s="14"/>
      <c r="AR8" s="13"/>
      <c r="AS8" s="13"/>
      <c r="AT8" s="13"/>
      <c r="AU8" s="13"/>
      <c r="AV8" s="13"/>
      <c r="AW8" s="13"/>
      <c r="AX8" s="13"/>
      <c r="AY8" s="13"/>
      <c r="AZ8" s="19">
        <f t="shared" si="1"/>
        <v>0</v>
      </c>
      <c r="BA8" s="25"/>
      <c r="BB8" s="15"/>
      <c r="BC8" s="13"/>
      <c r="BD8" s="15"/>
      <c r="BE8" s="13"/>
      <c r="BF8" s="13"/>
      <c r="BG8" s="13"/>
      <c r="BH8" s="13"/>
      <c r="BI8" s="13"/>
      <c r="BJ8" s="13"/>
      <c r="BK8" s="19">
        <f t="shared" si="2"/>
        <v>0</v>
      </c>
      <c r="BL8" s="14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9">
        <f t="shared" si="3"/>
        <v>0</v>
      </c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9">
        <f t="shared" si="4"/>
        <v>0</v>
      </c>
      <c r="CL8" s="14"/>
      <c r="CM8" s="22">
        <f t="shared" si="5"/>
        <v>0</v>
      </c>
    </row>
    <row r="9" spans="1:93" s="3" customFormat="1" ht="14.1" customHeight="1" x14ac:dyDescent="0.2">
      <c r="A9" s="35">
        <f t="shared" si="6"/>
        <v>8</v>
      </c>
      <c r="B9" s="46" t="s">
        <v>88</v>
      </c>
      <c r="C9" s="11"/>
      <c r="D9" s="12"/>
      <c r="E9" s="13"/>
      <c r="F9" s="13"/>
      <c r="G9" s="13"/>
      <c r="H9" s="13"/>
      <c r="I9" s="14"/>
      <c r="J9" s="14"/>
      <c r="K9" s="13"/>
      <c r="L9" s="13"/>
      <c r="M9" s="14"/>
      <c r="N9" s="13"/>
      <c r="O9" s="13"/>
      <c r="P9" s="13"/>
      <c r="Q9" s="13"/>
      <c r="R9" s="13"/>
      <c r="S9" s="19">
        <f t="shared" si="9"/>
        <v>0</v>
      </c>
      <c r="T9" s="14"/>
      <c r="U9" s="13"/>
      <c r="V9" s="13"/>
      <c r="W9" s="13"/>
      <c r="X9" s="13"/>
      <c r="Y9" s="13"/>
      <c r="Z9" s="13"/>
      <c r="AA9" s="13"/>
      <c r="AB9" s="13"/>
      <c r="AC9" s="19">
        <f t="shared" si="10"/>
        <v>0</v>
      </c>
      <c r="AD9" s="14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9">
        <f t="shared" si="0"/>
        <v>0</v>
      </c>
      <c r="AQ9" s="14"/>
      <c r="AR9" s="13"/>
      <c r="AS9" s="13"/>
      <c r="AT9" s="13"/>
      <c r="AU9" s="13"/>
      <c r="AV9" s="13"/>
      <c r="AW9" s="13"/>
      <c r="AX9" s="13"/>
      <c r="AY9" s="13"/>
      <c r="AZ9" s="19">
        <f t="shared" si="1"/>
        <v>0</v>
      </c>
      <c r="BA9" s="25"/>
      <c r="BB9" s="15"/>
      <c r="BC9" s="13"/>
      <c r="BD9" s="15"/>
      <c r="BE9" s="13"/>
      <c r="BF9" s="13"/>
      <c r="BG9" s="13"/>
      <c r="BH9" s="13"/>
      <c r="BI9" s="13"/>
      <c r="BJ9" s="13"/>
      <c r="BK9" s="19">
        <f t="shared" si="2"/>
        <v>0</v>
      </c>
      <c r="BL9" s="14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9">
        <f t="shared" si="3"/>
        <v>0</v>
      </c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9">
        <f t="shared" si="4"/>
        <v>0</v>
      </c>
      <c r="CL9" s="14"/>
      <c r="CM9" s="22">
        <f t="shared" si="5"/>
        <v>0</v>
      </c>
    </row>
    <row r="10" spans="1:93" s="3" customFormat="1" ht="14.1" customHeight="1" x14ac:dyDescent="0.2">
      <c r="A10" s="35">
        <f t="shared" si="6"/>
        <v>9</v>
      </c>
      <c r="B10" s="46" t="s">
        <v>41</v>
      </c>
      <c r="C10" s="7"/>
      <c r="D10" s="12"/>
      <c r="E10" s="13"/>
      <c r="F10" s="13"/>
      <c r="G10" s="13"/>
      <c r="H10" s="13"/>
      <c r="I10" s="14"/>
      <c r="J10" s="14"/>
      <c r="K10" s="13"/>
      <c r="L10" s="13"/>
      <c r="M10" s="14"/>
      <c r="N10" s="13"/>
      <c r="O10" s="13"/>
      <c r="P10" s="13"/>
      <c r="Q10" s="13"/>
      <c r="R10" s="13"/>
      <c r="S10" s="19">
        <f t="shared" si="7"/>
        <v>0</v>
      </c>
      <c r="T10" s="14"/>
      <c r="U10" s="13"/>
      <c r="V10" s="13"/>
      <c r="W10" s="13"/>
      <c r="X10" s="13"/>
      <c r="Y10" s="13"/>
      <c r="Z10" s="13"/>
      <c r="AA10" s="13"/>
      <c r="AB10" s="13"/>
      <c r="AC10" s="19">
        <f t="shared" si="8"/>
        <v>0</v>
      </c>
      <c r="AD10" s="14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9">
        <f t="shared" si="0"/>
        <v>0</v>
      </c>
      <c r="AQ10" s="14"/>
      <c r="AR10" s="13"/>
      <c r="AS10" s="13"/>
      <c r="AT10" s="13"/>
      <c r="AU10" s="13"/>
      <c r="AV10" s="13"/>
      <c r="AW10" s="13"/>
      <c r="AX10" s="13"/>
      <c r="AY10" s="13"/>
      <c r="AZ10" s="19">
        <f t="shared" si="1"/>
        <v>0</v>
      </c>
      <c r="BA10" s="25"/>
      <c r="BB10" s="15"/>
      <c r="BC10" s="13"/>
      <c r="BD10" s="15"/>
      <c r="BE10" s="13"/>
      <c r="BF10" s="13"/>
      <c r="BG10" s="13"/>
      <c r="BH10" s="13"/>
      <c r="BI10" s="13"/>
      <c r="BJ10" s="13"/>
      <c r="BK10" s="19">
        <f t="shared" si="2"/>
        <v>0</v>
      </c>
      <c r="BL10" s="14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9">
        <f t="shared" si="3"/>
        <v>0</v>
      </c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9">
        <f t="shared" si="4"/>
        <v>0</v>
      </c>
      <c r="CL10" s="14"/>
      <c r="CM10" s="22">
        <f t="shared" si="5"/>
        <v>0</v>
      </c>
    </row>
    <row r="11" spans="1:93" s="16" customFormat="1" ht="14.1" customHeight="1" x14ac:dyDescent="0.2">
      <c r="A11" s="35">
        <f t="shared" si="6"/>
        <v>10</v>
      </c>
      <c r="B11" s="46" t="s">
        <v>42</v>
      </c>
      <c r="C11" s="11"/>
      <c r="D11" s="12"/>
      <c r="E11" s="13"/>
      <c r="F11" s="13"/>
      <c r="G11" s="13"/>
      <c r="H11" s="13"/>
      <c r="I11" s="14"/>
      <c r="J11" s="14"/>
      <c r="K11" s="13"/>
      <c r="L11" s="13"/>
      <c r="M11" s="14"/>
      <c r="N11" s="13"/>
      <c r="O11" s="13"/>
      <c r="P11" s="13"/>
      <c r="Q11" s="13"/>
      <c r="R11" s="13"/>
      <c r="S11" s="19">
        <f t="shared" si="7"/>
        <v>0</v>
      </c>
      <c r="T11" s="14"/>
      <c r="U11" s="13"/>
      <c r="V11" s="13"/>
      <c r="W11" s="13"/>
      <c r="X11" s="13"/>
      <c r="Y11" s="13"/>
      <c r="Z11" s="13"/>
      <c r="AA11" s="13"/>
      <c r="AB11" s="13"/>
      <c r="AC11" s="19">
        <f t="shared" si="8"/>
        <v>0</v>
      </c>
      <c r="AD11" s="14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9">
        <f t="shared" si="0"/>
        <v>0</v>
      </c>
      <c r="AQ11" s="14"/>
      <c r="AR11" s="13"/>
      <c r="AS11" s="13"/>
      <c r="AT11" s="13"/>
      <c r="AU11" s="13"/>
      <c r="AV11" s="13"/>
      <c r="AW11" s="13"/>
      <c r="AX11" s="13"/>
      <c r="AY11" s="13"/>
      <c r="AZ11" s="19">
        <f t="shared" si="1"/>
        <v>0</v>
      </c>
      <c r="BA11" s="25"/>
      <c r="BB11" s="15"/>
      <c r="BC11" s="13"/>
      <c r="BD11" s="15"/>
      <c r="BE11" s="13"/>
      <c r="BF11" s="13"/>
      <c r="BG11" s="13"/>
      <c r="BH11" s="13"/>
      <c r="BI11" s="13"/>
      <c r="BJ11" s="13"/>
      <c r="BK11" s="19">
        <f t="shared" si="2"/>
        <v>0</v>
      </c>
      <c r="BL11" s="14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9">
        <f t="shared" si="3"/>
        <v>0</v>
      </c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9">
        <f t="shared" si="4"/>
        <v>0</v>
      </c>
      <c r="CL11" s="14"/>
      <c r="CM11" s="22">
        <f t="shared" si="5"/>
        <v>0</v>
      </c>
      <c r="CO11" s="3"/>
    </row>
    <row r="12" spans="1:93" s="3" customFormat="1" ht="14.1" customHeight="1" thickBot="1" x14ac:dyDescent="0.25">
      <c r="A12" s="35">
        <f t="shared" si="6"/>
        <v>11</v>
      </c>
      <c r="B12" s="46" t="s">
        <v>43</v>
      </c>
      <c r="C12" s="7"/>
      <c r="D12" s="12"/>
      <c r="E12" s="13"/>
      <c r="F12" s="13"/>
      <c r="G12" s="13"/>
      <c r="H12" s="13"/>
      <c r="I12" s="14"/>
      <c r="J12" s="14"/>
      <c r="K12" s="13"/>
      <c r="L12" s="13"/>
      <c r="M12" s="14"/>
      <c r="N12" s="13"/>
      <c r="O12" s="13"/>
      <c r="P12" s="13"/>
      <c r="Q12" s="13"/>
      <c r="R12" s="13"/>
      <c r="S12" s="19">
        <f t="shared" si="7"/>
        <v>0</v>
      </c>
      <c r="T12" s="14"/>
      <c r="U12" s="13"/>
      <c r="V12" s="13"/>
      <c r="W12" s="13"/>
      <c r="X12" s="13"/>
      <c r="Y12" s="13"/>
      <c r="Z12" s="13"/>
      <c r="AA12" s="13"/>
      <c r="AB12" s="13"/>
      <c r="AC12" s="19">
        <f t="shared" si="8"/>
        <v>0</v>
      </c>
      <c r="AD12" s="14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9">
        <f t="shared" si="0"/>
        <v>0</v>
      </c>
      <c r="AQ12" s="14"/>
      <c r="AR12" s="13"/>
      <c r="AS12" s="13"/>
      <c r="AT12" s="13"/>
      <c r="AU12" s="13"/>
      <c r="AV12" s="13"/>
      <c r="AW12" s="13"/>
      <c r="AX12" s="13"/>
      <c r="AY12" s="13"/>
      <c r="AZ12" s="19">
        <f t="shared" si="1"/>
        <v>0</v>
      </c>
      <c r="BA12" s="25"/>
      <c r="BB12" s="13"/>
      <c r="BC12" s="15"/>
      <c r="BD12" s="13"/>
      <c r="BE12" s="13"/>
      <c r="BF12" s="13"/>
      <c r="BG12" s="13">
        <v>1</v>
      </c>
      <c r="BH12" s="13"/>
      <c r="BI12" s="13"/>
      <c r="BJ12" s="13"/>
      <c r="BK12" s="19">
        <f t="shared" si="2"/>
        <v>1</v>
      </c>
      <c r="BL12" s="14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9">
        <f t="shared" si="3"/>
        <v>0</v>
      </c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9">
        <f t="shared" si="4"/>
        <v>0</v>
      </c>
      <c r="CL12" s="14"/>
      <c r="CM12" s="22">
        <f t="shared" si="5"/>
        <v>1</v>
      </c>
    </row>
    <row r="13" spans="1:93" s="2" customFormat="1" ht="14.1" customHeight="1" thickBot="1" x14ac:dyDescent="0.3">
      <c r="B13" s="4"/>
      <c r="C13" s="4"/>
      <c r="D13" s="17">
        <f t="shared" ref="D13:R13" si="17">COUNT(D2:D12)</f>
        <v>0</v>
      </c>
      <c r="E13" s="17">
        <f t="shared" si="17"/>
        <v>0</v>
      </c>
      <c r="F13" s="17">
        <f t="shared" si="17"/>
        <v>0</v>
      </c>
      <c r="G13" s="17">
        <f t="shared" si="17"/>
        <v>0</v>
      </c>
      <c r="H13" s="17">
        <f t="shared" si="17"/>
        <v>0</v>
      </c>
      <c r="I13" s="17">
        <f t="shared" si="17"/>
        <v>0</v>
      </c>
      <c r="J13" s="17">
        <f t="shared" si="17"/>
        <v>0</v>
      </c>
      <c r="K13" s="17">
        <f t="shared" si="17"/>
        <v>0</v>
      </c>
      <c r="L13" s="17">
        <f t="shared" si="17"/>
        <v>0</v>
      </c>
      <c r="M13" s="17">
        <f t="shared" si="17"/>
        <v>0</v>
      </c>
      <c r="N13" s="17">
        <f t="shared" si="17"/>
        <v>0</v>
      </c>
      <c r="O13" s="17">
        <f t="shared" si="17"/>
        <v>0</v>
      </c>
      <c r="P13" s="17">
        <f t="shared" si="17"/>
        <v>0</v>
      </c>
      <c r="Q13" s="17">
        <f t="shared" si="17"/>
        <v>0</v>
      </c>
      <c r="R13" s="17">
        <f t="shared" si="17"/>
        <v>0</v>
      </c>
      <c r="S13" s="20">
        <f>COUNTIFS(S2:S12,"&gt;0")</f>
        <v>0</v>
      </c>
      <c r="T13" s="17">
        <f t="shared" ref="T13:AB13" si="18">COUNT(T2:T12)</f>
        <v>0</v>
      </c>
      <c r="U13" s="17">
        <f t="shared" si="18"/>
        <v>0</v>
      </c>
      <c r="V13" s="17">
        <f t="shared" si="18"/>
        <v>0</v>
      </c>
      <c r="W13" s="17">
        <f t="shared" si="18"/>
        <v>0</v>
      </c>
      <c r="X13" s="17">
        <f t="shared" si="18"/>
        <v>0</v>
      </c>
      <c r="Y13" s="17">
        <f t="shared" si="18"/>
        <v>0</v>
      </c>
      <c r="Z13" s="17">
        <f t="shared" si="18"/>
        <v>0</v>
      </c>
      <c r="AA13" s="17">
        <f t="shared" si="18"/>
        <v>0</v>
      </c>
      <c r="AB13" s="17">
        <f t="shared" si="18"/>
        <v>0</v>
      </c>
      <c r="AC13" s="20">
        <f>COUNTIFS(AC2:AC12,"&gt;0")</f>
        <v>0</v>
      </c>
      <c r="AD13" s="17">
        <f t="shared" ref="AD13:AO13" si="19">COUNT(AD2:AD12)</f>
        <v>0</v>
      </c>
      <c r="AE13" s="17">
        <f t="shared" si="19"/>
        <v>0</v>
      </c>
      <c r="AF13" s="17">
        <f t="shared" si="19"/>
        <v>0</v>
      </c>
      <c r="AG13" s="17">
        <f t="shared" si="19"/>
        <v>0</v>
      </c>
      <c r="AH13" s="17">
        <f t="shared" si="19"/>
        <v>0</v>
      </c>
      <c r="AI13" s="17">
        <f t="shared" si="19"/>
        <v>0</v>
      </c>
      <c r="AJ13" s="17">
        <f t="shared" si="19"/>
        <v>0</v>
      </c>
      <c r="AK13" s="17">
        <f t="shared" si="19"/>
        <v>0</v>
      </c>
      <c r="AL13" s="17">
        <f t="shared" si="19"/>
        <v>0</v>
      </c>
      <c r="AM13" s="17">
        <f t="shared" si="19"/>
        <v>0</v>
      </c>
      <c r="AN13" s="17">
        <f t="shared" si="19"/>
        <v>0</v>
      </c>
      <c r="AO13" s="17">
        <f t="shared" si="19"/>
        <v>0</v>
      </c>
      <c r="AP13" s="20">
        <f>COUNTIFS(AP2:AP12,"&gt;0")</f>
        <v>0</v>
      </c>
      <c r="AQ13" s="17">
        <f t="shared" ref="AQ13:AY13" si="20">COUNT(AQ2:AQ12)</f>
        <v>0</v>
      </c>
      <c r="AR13" s="17">
        <f t="shared" si="20"/>
        <v>0</v>
      </c>
      <c r="AS13" s="17">
        <f t="shared" si="20"/>
        <v>0</v>
      </c>
      <c r="AT13" s="17">
        <f t="shared" si="20"/>
        <v>0</v>
      </c>
      <c r="AU13" s="17">
        <f t="shared" si="20"/>
        <v>0</v>
      </c>
      <c r="AV13" s="17">
        <f t="shared" si="20"/>
        <v>0</v>
      </c>
      <c r="AW13" s="17">
        <f t="shared" si="20"/>
        <v>0</v>
      </c>
      <c r="AX13" s="17">
        <f t="shared" si="20"/>
        <v>0</v>
      </c>
      <c r="AY13" s="17">
        <f t="shared" si="20"/>
        <v>0</v>
      </c>
      <c r="AZ13" s="20">
        <f>COUNTIFS(AZ2:AZ12,"&gt;0")</f>
        <v>0</v>
      </c>
      <c r="BA13" s="17">
        <f t="shared" ref="BA13:BJ13" si="21">COUNT(BA2:BA12)</f>
        <v>0</v>
      </c>
      <c r="BB13" s="17">
        <f t="shared" si="21"/>
        <v>0</v>
      </c>
      <c r="BC13" s="17">
        <f t="shared" si="21"/>
        <v>0</v>
      </c>
      <c r="BD13" s="17">
        <f t="shared" si="21"/>
        <v>0</v>
      </c>
      <c r="BE13" s="17">
        <f t="shared" si="21"/>
        <v>0</v>
      </c>
      <c r="BF13" s="17">
        <f t="shared" si="21"/>
        <v>0</v>
      </c>
      <c r="BG13" s="17">
        <f t="shared" si="21"/>
        <v>1</v>
      </c>
      <c r="BH13" s="17">
        <f t="shared" si="21"/>
        <v>0</v>
      </c>
      <c r="BI13" s="17">
        <f t="shared" si="21"/>
        <v>0</v>
      </c>
      <c r="BJ13" s="17">
        <f t="shared" si="21"/>
        <v>0</v>
      </c>
      <c r="BK13" s="20">
        <f>COUNTIFS(BK2:BK12,"&gt;0")</f>
        <v>1</v>
      </c>
      <c r="BL13" s="17">
        <f t="shared" ref="BL13:BW13" si="22">COUNT(BL2:BL12)</f>
        <v>0</v>
      </c>
      <c r="BM13" s="17">
        <f t="shared" si="22"/>
        <v>0</v>
      </c>
      <c r="BN13" s="17">
        <f t="shared" si="22"/>
        <v>0</v>
      </c>
      <c r="BO13" s="17">
        <f t="shared" si="22"/>
        <v>0</v>
      </c>
      <c r="BP13" s="17">
        <f t="shared" si="22"/>
        <v>0</v>
      </c>
      <c r="BQ13" s="17">
        <f t="shared" si="22"/>
        <v>0</v>
      </c>
      <c r="BR13" s="17">
        <f t="shared" si="22"/>
        <v>0</v>
      </c>
      <c r="BS13" s="17">
        <f t="shared" si="22"/>
        <v>0</v>
      </c>
      <c r="BT13" s="17">
        <f t="shared" si="22"/>
        <v>0</v>
      </c>
      <c r="BU13" s="17">
        <f t="shared" si="22"/>
        <v>0</v>
      </c>
      <c r="BV13" s="17">
        <f t="shared" si="22"/>
        <v>0</v>
      </c>
      <c r="BW13" s="17">
        <f t="shared" si="22"/>
        <v>0</v>
      </c>
      <c r="BX13" s="20">
        <f>COUNTIFS(BX2:BX12,"&gt;0")</f>
        <v>0</v>
      </c>
      <c r="BY13" s="17">
        <f t="shared" ref="BY13:CJ13" si="23">COUNT(BY2:BY12)</f>
        <v>0</v>
      </c>
      <c r="BZ13" s="17">
        <f t="shared" si="23"/>
        <v>0</v>
      </c>
      <c r="CA13" s="17">
        <f t="shared" si="23"/>
        <v>0</v>
      </c>
      <c r="CB13" s="17">
        <f t="shared" si="23"/>
        <v>0</v>
      </c>
      <c r="CC13" s="17">
        <f t="shared" si="23"/>
        <v>0</v>
      </c>
      <c r="CD13" s="17">
        <f t="shared" si="23"/>
        <v>0</v>
      </c>
      <c r="CE13" s="17">
        <f t="shared" si="23"/>
        <v>0</v>
      </c>
      <c r="CF13" s="17">
        <f t="shared" si="23"/>
        <v>0</v>
      </c>
      <c r="CG13" s="17">
        <f t="shared" si="23"/>
        <v>0</v>
      </c>
      <c r="CH13" s="17">
        <f t="shared" si="23"/>
        <v>0</v>
      </c>
      <c r="CI13" s="17">
        <f t="shared" si="23"/>
        <v>0</v>
      </c>
      <c r="CJ13" s="17">
        <f t="shared" si="23"/>
        <v>0</v>
      </c>
      <c r="CK13" s="20">
        <f>COUNTIFS(CK2:CK12,"&gt;0")</f>
        <v>0</v>
      </c>
      <c r="CL13" s="17">
        <f>COUNT(CL2:CL12)</f>
        <v>0</v>
      </c>
      <c r="CM13" s="23">
        <f>COUNTIFS(CM2:CM12,"&gt;0")</f>
        <v>1</v>
      </c>
    </row>
    <row r="14" spans="1:93" s="2" customFormat="1" x14ac:dyDescent="0.25"/>
    <row r="15" spans="1:93" s="2" customFormat="1" x14ac:dyDescent="0.25"/>
    <row r="16" spans="1:9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&amp;C&amp;"Calibri"&amp;10 Public&amp;1#</oddHeader>
  </headerFooter>
  <ignoredErrors>
    <ignoredError sqref="G13:I13 D13:F13 J13:R13 BT13" formulaRange="1"/>
    <ignoredError sqref="CG7:CK7 CH13 CJ13:CK13 BY13:CC13 AP7:BK7 BX7:CE7" formula="1"/>
    <ignoredError sqref="CI13 CG13 BU13:BX13 S13:BS13 CD13:CE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Heren - Ptn</vt:lpstr>
      <vt:lpstr>Dames - Ptn</vt:lpstr>
      <vt:lpstr>Jeugd -18j - Ptn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VAN CAENEGEM GEERT</cp:lastModifiedBy>
  <cp:lastPrinted>2014-09-30T08:22:23Z</cp:lastPrinted>
  <dcterms:created xsi:type="dcterms:W3CDTF">2011-12-16T11:38:00Z</dcterms:created>
  <dcterms:modified xsi:type="dcterms:W3CDTF">2018-10-12T12:06:10Z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240272-e508-4aa4-a755-797e799e3de3_Enabled">
    <vt:lpwstr>True</vt:lpwstr>
  </property>
  <property fmtid="{D5CDD505-2E9C-101B-9397-08002B2CF9AE}" pid="3" name="MSIP_Label_5a240272-e508-4aa4-a755-797e799e3de3_SiteId">
    <vt:lpwstr>64af2aee-7d6c-49ac-a409-192d3fee73b8</vt:lpwstr>
  </property>
  <property fmtid="{D5CDD505-2E9C-101B-9397-08002B2CF9AE}" pid="4" name="MSIP_Label_5a240272-e508-4aa4-a755-797e799e3de3_Ref">
    <vt:lpwstr>https://api.informationprotection.azure.com/api/64af2aee-7d6c-49ac-a409-192d3fee73b8</vt:lpwstr>
  </property>
  <property fmtid="{D5CDD505-2E9C-101B-9397-08002B2CF9AE}" pid="5" name="MSIP_Label_5a240272-e508-4aa4-a755-797e799e3de3_Owner">
    <vt:lpwstr>U75030@KBC-GROUP.COM</vt:lpwstr>
  </property>
  <property fmtid="{D5CDD505-2E9C-101B-9397-08002B2CF9AE}" pid="6" name="MSIP_Label_5a240272-e508-4aa4-a755-797e799e3de3_SetDate">
    <vt:lpwstr>2018-04-17T09:57:39.6940948+02:00</vt:lpwstr>
  </property>
  <property fmtid="{D5CDD505-2E9C-101B-9397-08002B2CF9AE}" pid="7" name="MSIP_Label_5a240272-e508-4aa4-a755-797e799e3de3_Name">
    <vt:lpwstr>Public</vt:lpwstr>
  </property>
  <property fmtid="{D5CDD505-2E9C-101B-9397-08002B2CF9AE}" pid="8" name="MSIP_Label_5a240272-e508-4aa4-a755-797e799e3de3_Application">
    <vt:lpwstr>Microsoft Azure Information Protection</vt:lpwstr>
  </property>
  <property fmtid="{D5CDD505-2E9C-101B-9397-08002B2CF9AE}" pid="9" name="MSIP_Label_5a240272-e508-4aa4-a755-797e799e3de3_Extended_MSFT_Method">
    <vt:lpwstr>Manual</vt:lpwstr>
  </property>
  <property fmtid="{D5CDD505-2E9C-101B-9397-08002B2CF9AE}" pid="10" name="MSIP_Label_a5a63cc4-2ec6-44d2-91a5-2f2bdabdec44_Enabled">
    <vt:lpwstr>True</vt:lpwstr>
  </property>
  <property fmtid="{D5CDD505-2E9C-101B-9397-08002B2CF9AE}" pid="11" name="MSIP_Label_a5a63cc4-2ec6-44d2-91a5-2f2bdabdec44_SiteId">
    <vt:lpwstr>64af2aee-7d6c-49ac-a409-192d3fee73b8</vt:lpwstr>
  </property>
  <property fmtid="{D5CDD505-2E9C-101B-9397-08002B2CF9AE}" pid="12" name="MSIP_Label_a5a63cc4-2ec6-44d2-91a5-2f2bdabdec44_Ref">
    <vt:lpwstr>https://api.informationprotection.azure.com/api/64af2aee-7d6c-49ac-a409-192d3fee73b8</vt:lpwstr>
  </property>
  <property fmtid="{D5CDD505-2E9C-101B-9397-08002B2CF9AE}" pid="13" name="MSIP_Label_a5a63cc4-2ec6-44d2-91a5-2f2bdabdec44_Owner">
    <vt:lpwstr>U75030@KBC-GROUP.COM</vt:lpwstr>
  </property>
  <property fmtid="{D5CDD505-2E9C-101B-9397-08002B2CF9AE}" pid="14" name="MSIP_Label_a5a63cc4-2ec6-44d2-91a5-2f2bdabdec44_SetDate">
    <vt:lpwstr>2018-04-17T09:57:39.6950949+02:00</vt:lpwstr>
  </property>
  <property fmtid="{D5CDD505-2E9C-101B-9397-08002B2CF9AE}" pid="15" name="MSIP_Label_a5a63cc4-2ec6-44d2-91a5-2f2bdabdec44_Name">
    <vt:lpwstr>Public - Visual Marking</vt:lpwstr>
  </property>
  <property fmtid="{D5CDD505-2E9C-101B-9397-08002B2CF9AE}" pid="16" name="MSIP_Label_a5a63cc4-2ec6-44d2-91a5-2f2bdabdec44_Application">
    <vt:lpwstr>Microsoft Azure Information Protection</vt:lpwstr>
  </property>
  <property fmtid="{D5CDD505-2E9C-101B-9397-08002B2CF9AE}" pid="17" name="MSIP_Label_a5a63cc4-2ec6-44d2-91a5-2f2bdabdec44_Extended_MSFT_Method">
    <vt:lpwstr>Manual</vt:lpwstr>
  </property>
  <property fmtid="{D5CDD505-2E9C-101B-9397-08002B2CF9AE}" pid="18" name="MSIP_Label_a5a63cc4-2ec6-44d2-91a5-2f2bdabdec44_Parent">
    <vt:lpwstr>5a240272-e508-4aa4-a755-797e799e3de3</vt:lpwstr>
  </property>
  <property fmtid="{D5CDD505-2E9C-101B-9397-08002B2CF9AE}" pid="19" name="Sensitivity">
    <vt:lpwstr>Public Public - Visual Marking</vt:lpwstr>
  </property>
</Properties>
</file>