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jn documenten\Wtc De Hert\2019\"/>
    </mc:Choice>
  </mc:AlternateContent>
  <xr:revisionPtr revIDLastSave="0" documentId="13_ncr:1_{D28416CF-1275-4D3A-9552-0BCD1CBB4612}" xr6:coauthVersionLast="44" xr6:coauthVersionMax="44" xr10:uidLastSave="{00000000-0000-0000-0000-000000000000}"/>
  <bookViews>
    <workbookView showHorizontalScroll="0" showVerticalScroll="0" xWindow="76815" yWindow="-2415" windowWidth="16770" windowHeight="19440" tabRatio="1000" xr2:uid="{00000000-000D-0000-FFFF-FFFF00000000}"/>
  </bookViews>
  <sheets>
    <sheet name="Heren - Ptn" sheetId="1" r:id="rId1"/>
    <sheet name="Dames - Ptn" sheetId="4" r:id="rId2"/>
    <sheet name="Jeugd -18j - Ptn" sheetId="6" r:id="rId3"/>
  </sheets>
  <definedNames>
    <definedName name="_xlnm._FilterDatabase" localSheetId="0" hidden="1">'Heren - Ptn'!$B$1:$CQ$48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H39" i="4" l="1"/>
  <c r="CI48" i="1"/>
  <c r="BC39" i="4" l="1"/>
  <c r="BB39" i="4"/>
  <c r="BA39" i="4"/>
  <c r="BD48" i="1"/>
  <c r="BC48" i="1"/>
  <c r="BB48" i="1"/>
  <c r="CK48" i="1" l="1"/>
  <c r="CJ48" i="1"/>
  <c r="AG48" i="1" l="1"/>
  <c r="CK11" i="6" l="1"/>
  <c r="BY11" i="6"/>
  <c r="BK11" i="6"/>
  <c r="AZ11" i="6"/>
  <c r="AM11" i="6"/>
  <c r="X11" i="6"/>
  <c r="M11" i="6"/>
  <c r="CM35" i="4"/>
  <c r="CA35" i="4"/>
  <c r="BM35" i="4"/>
  <c r="AY35" i="4"/>
  <c r="AL35" i="4"/>
  <c r="W35" i="4"/>
  <c r="L35" i="4"/>
  <c r="CO27" i="1"/>
  <c r="CB27" i="1"/>
  <c r="BN27" i="1"/>
  <c r="AZ27" i="1"/>
  <c r="AM27" i="1"/>
  <c r="W27" i="1"/>
  <c r="L27" i="1"/>
  <c r="CQ27" i="1" l="1"/>
  <c r="CM11" i="6"/>
  <c r="CO35" i="4"/>
  <c r="AU15" i="6"/>
  <c r="AT15" i="6"/>
  <c r="AS15" i="6"/>
  <c r="AK15" i="6"/>
  <c r="AG15" i="6"/>
  <c r="K15" i="6"/>
  <c r="CK14" i="6"/>
  <c r="BY14" i="6"/>
  <c r="BK14" i="6"/>
  <c r="AZ14" i="6"/>
  <c r="AM14" i="6"/>
  <c r="X14" i="6"/>
  <c r="M14" i="6"/>
  <c r="CM31" i="4"/>
  <c r="CA31" i="4"/>
  <c r="BM31" i="4"/>
  <c r="AY31" i="4"/>
  <c r="AL31" i="4"/>
  <c r="W31" i="4"/>
  <c r="L31" i="4"/>
  <c r="AX48" i="1"/>
  <c r="AW48" i="1"/>
  <c r="AV48" i="1"/>
  <c r="AK48" i="1"/>
  <c r="CO32" i="1"/>
  <c r="CB32" i="1"/>
  <c r="BN32" i="1"/>
  <c r="AZ32" i="1"/>
  <c r="AM32" i="1"/>
  <c r="W32" i="1"/>
  <c r="L32" i="1"/>
  <c r="CM14" i="6" l="1"/>
  <c r="CO31" i="4"/>
  <c r="CQ32" i="1"/>
  <c r="BR15" i="6"/>
  <c r="S15" i="6"/>
  <c r="AJ39" i="4" l="1"/>
  <c r="AI39" i="4"/>
  <c r="AW39" i="4"/>
  <c r="AV39" i="4"/>
  <c r="AU39" i="4"/>
  <c r="AT39" i="4"/>
  <c r="BZ48" i="1"/>
  <c r="BX39" i="4"/>
  <c r="CM24" i="4"/>
  <c r="CA24" i="4"/>
  <c r="BM24" i="4"/>
  <c r="AY24" i="4"/>
  <c r="AL24" i="4"/>
  <c r="W24" i="4"/>
  <c r="L24" i="4"/>
  <c r="CM23" i="4"/>
  <c r="CA23" i="4"/>
  <c r="BM23" i="4"/>
  <c r="AY23" i="4"/>
  <c r="AL23" i="4"/>
  <c r="W23" i="4"/>
  <c r="L23" i="4"/>
  <c r="CM22" i="4"/>
  <c r="CA22" i="4"/>
  <c r="BM22" i="4"/>
  <c r="AY22" i="4"/>
  <c r="AL22" i="4"/>
  <c r="W22" i="4"/>
  <c r="L22" i="4"/>
  <c r="CO45" i="1"/>
  <c r="CB45" i="1"/>
  <c r="BN45" i="1"/>
  <c r="AZ45" i="1"/>
  <c r="AM45" i="1"/>
  <c r="W45" i="1"/>
  <c r="L45" i="1"/>
  <c r="CO23" i="4" l="1"/>
  <c r="CO24" i="4"/>
  <c r="CO22" i="4"/>
  <c r="CQ45" i="1"/>
  <c r="CG15" i="6"/>
  <c r="BU15" i="6"/>
  <c r="Y48" i="1" l="1"/>
  <c r="AR48" i="1" l="1"/>
  <c r="P48" i="1" l="1"/>
  <c r="P39" i="4"/>
  <c r="D48" i="1" l="1"/>
  <c r="I48" i="1"/>
  <c r="H39" i="4"/>
  <c r="L38" i="4" l="1"/>
  <c r="L37" i="4"/>
  <c r="L36" i="4"/>
  <c r="L34" i="4"/>
  <c r="L33" i="4"/>
  <c r="L32" i="4"/>
  <c r="L30" i="4"/>
  <c r="L29" i="4"/>
  <c r="L28" i="4"/>
  <c r="L27" i="4"/>
  <c r="L26" i="4"/>
  <c r="L25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47" i="1"/>
  <c r="L46" i="1"/>
  <c r="L44" i="1"/>
  <c r="L43" i="1"/>
  <c r="L42" i="1"/>
  <c r="L41" i="1"/>
  <c r="L40" i="1"/>
  <c r="L39" i="1"/>
  <c r="L38" i="1"/>
  <c r="L37" i="1"/>
  <c r="L36" i="1"/>
  <c r="L35" i="1"/>
  <c r="L34" i="1"/>
  <c r="L33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A3" i="6"/>
  <c r="A4" i="6" s="1"/>
  <c r="A5" i="6" s="1"/>
  <c r="A6" i="6" s="1"/>
  <c r="A7" i="6" s="1"/>
  <c r="A8" i="6" s="1"/>
  <c r="A9" i="6" s="1"/>
  <c r="A10" i="6" s="1"/>
  <c r="CK7" i="6"/>
  <c r="BY7" i="6"/>
  <c r="BK7" i="6"/>
  <c r="AZ7" i="6"/>
  <c r="AM7" i="6"/>
  <c r="X7" i="6"/>
  <c r="M7" i="6"/>
  <c r="CO36" i="1"/>
  <c r="CB36" i="1"/>
  <c r="BN36" i="1"/>
  <c r="AZ36" i="1"/>
  <c r="AM36" i="1"/>
  <c r="W36" i="1"/>
  <c r="CM26" i="4"/>
  <c r="CA26" i="4"/>
  <c r="BM26" i="4"/>
  <c r="AY26" i="4"/>
  <c r="AL26" i="4"/>
  <c r="W26" i="4"/>
  <c r="CO3" i="1"/>
  <c r="CB3" i="1"/>
  <c r="BN3" i="1"/>
  <c r="AZ3" i="1"/>
  <c r="AM3" i="1"/>
  <c r="W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CO26" i="4" l="1"/>
  <c r="A11" i="6"/>
  <c r="A12" i="6" s="1"/>
  <c r="A13" i="6" s="1"/>
  <c r="A14" i="6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CM7" i="6"/>
  <c r="CQ36" i="1"/>
  <c r="CQ3" i="1"/>
  <c r="CC39" i="4"/>
  <c r="CD48" i="1"/>
  <c r="A44" i="1" l="1"/>
  <c r="A45" i="1" l="1"/>
  <c r="A46" i="1" s="1"/>
  <c r="A47" i="1" s="1"/>
  <c r="CN48" i="1"/>
  <c r="CO47" i="1"/>
  <c r="CO46" i="1"/>
  <c r="CO44" i="1"/>
  <c r="CO43" i="1"/>
  <c r="CO42" i="1"/>
  <c r="CO41" i="1"/>
  <c r="CO40" i="1"/>
  <c r="CO39" i="1"/>
  <c r="CO38" i="1"/>
  <c r="CO37" i="1"/>
  <c r="CO35" i="1"/>
  <c r="CO34" i="1"/>
  <c r="CO33" i="1"/>
  <c r="CO31" i="1"/>
  <c r="CO30" i="1"/>
  <c r="CO29" i="1"/>
  <c r="CO28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O9" i="1"/>
  <c r="CO8" i="1"/>
  <c r="CO7" i="1"/>
  <c r="CO6" i="1"/>
  <c r="CO5" i="1"/>
  <c r="CO4" i="1"/>
  <c r="CO2" i="1"/>
  <c r="CF15" i="6" l="1"/>
  <c r="CE15" i="6"/>
  <c r="CF39" i="4"/>
  <c r="BY39" i="4"/>
  <c r="BY48" i="1"/>
  <c r="BU48" i="1"/>
  <c r="BT39" i="4"/>
  <c r="BS39" i="4"/>
  <c r="BT48" i="1"/>
  <c r="CG48" i="1" l="1"/>
  <c r="CM48" i="1"/>
  <c r="CL48" i="1"/>
  <c r="CH48" i="1"/>
  <c r="CF48" i="1"/>
  <c r="CE48" i="1"/>
  <c r="CC48" i="1"/>
  <c r="CD39" i="4"/>
  <c r="AE48" i="1"/>
  <c r="BH39" i="4"/>
  <c r="BG39" i="4"/>
  <c r="BE39" i="4"/>
  <c r="BI48" i="1"/>
  <c r="BH48" i="1"/>
  <c r="BF48" i="1"/>
  <c r="BZ39" i="4" l="1"/>
  <c r="CA48" i="1"/>
  <c r="BP48" i="1"/>
  <c r="BO39" i="4"/>
  <c r="BG48" i="1"/>
  <c r="BF39" i="4"/>
  <c r="AR39" i="4"/>
  <c r="AU48" i="1"/>
  <c r="BU39" i="4" l="1"/>
  <c r="BV48" i="1"/>
  <c r="AP39" i="4" l="1"/>
  <c r="AQ48" i="1"/>
  <c r="AP48" i="1" l="1"/>
  <c r="AM39" i="4"/>
  <c r="AN39" i="4"/>
  <c r="AO39" i="4"/>
  <c r="AQ39" i="4"/>
  <c r="AS39" i="4"/>
  <c r="AX39" i="4"/>
  <c r="AF48" i="1"/>
  <c r="AD39" i="4"/>
  <c r="C48" i="1" l="1"/>
  <c r="K48" i="1"/>
  <c r="J48" i="1"/>
  <c r="H48" i="1"/>
  <c r="G48" i="1"/>
  <c r="F48" i="1"/>
  <c r="E48" i="1"/>
  <c r="U48" i="1"/>
  <c r="T48" i="1"/>
  <c r="S48" i="1"/>
  <c r="R48" i="1"/>
  <c r="Q48" i="1"/>
  <c r="O48" i="1"/>
  <c r="N48" i="1"/>
  <c r="M48" i="1"/>
  <c r="V48" i="1"/>
  <c r="CB47" i="1"/>
  <c r="BN47" i="1"/>
  <c r="AZ47" i="1"/>
  <c r="AM47" i="1"/>
  <c r="W47" i="1"/>
  <c r="D39" i="4"/>
  <c r="CK9" i="6"/>
  <c r="BY9" i="6"/>
  <c r="BK9" i="6"/>
  <c r="AZ9" i="6"/>
  <c r="AM9" i="6"/>
  <c r="X9" i="6"/>
  <c r="M9" i="6"/>
  <c r="CK8" i="6"/>
  <c r="BY8" i="6"/>
  <c r="BK8" i="6"/>
  <c r="AZ8" i="6"/>
  <c r="AM8" i="6"/>
  <c r="X8" i="6"/>
  <c r="M8" i="6"/>
  <c r="CK6" i="6"/>
  <c r="BY6" i="6"/>
  <c r="BK6" i="6"/>
  <c r="AZ6" i="6"/>
  <c r="AM6" i="6"/>
  <c r="X6" i="6"/>
  <c r="M6" i="6"/>
  <c r="CM33" i="4"/>
  <c r="CA33" i="4"/>
  <c r="BM33" i="4"/>
  <c r="AY33" i="4"/>
  <c r="AL33" i="4"/>
  <c r="W33" i="4"/>
  <c r="CM32" i="4"/>
  <c r="CA32" i="4"/>
  <c r="BM32" i="4"/>
  <c r="AY32" i="4"/>
  <c r="AL32" i="4"/>
  <c r="W32" i="4"/>
  <c r="CM30" i="4"/>
  <c r="CA30" i="4"/>
  <c r="BM30" i="4"/>
  <c r="AY30" i="4"/>
  <c r="AL30" i="4"/>
  <c r="W30" i="4"/>
  <c r="CM29" i="4"/>
  <c r="CA29" i="4"/>
  <c r="BM29" i="4"/>
  <c r="AY29" i="4"/>
  <c r="AL29" i="4"/>
  <c r="W29" i="4"/>
  <c r="CM28" i="4"/>
  <c r="CA28" i="4"/>
  <c r="BM28" i="4"/>
  <c r="AY28" i="4"/>
  <c r="AL28" i="4"/>
  <c r="W28" i="4"/>
  <c r="W2" i="4"/>
  <c r="AL2" i="4"/>
  <c r="AY2" i="4"/>
  <c r="BM2" i="4"/>
  <c r="CA2" i="4"/>
  <c r="CM2" i="4"/>
  <c r="W3" i="4"/>
  <c r="AL3" i="4"/>
  <c r="AY3" i="4"/>
  <c r="BM3" i="4"/>
  <c r="CA3" i="4"/>
  <c r="CM3" i="4"/>
  <c r="W4" i="4"/>
  <c r="AL4" i="4"/>
  <c r="AY4" i="4"/>
  <c r="BM4" i="4"/>
  <c r="CA4" i="4"/>
  <c r="CM4" i="4"/>
  <c r="W5" i="4"/>
  <c r="AL5" i="4"/>
  <c r="AY5" i="4"/>
  <c r="BM5" i="4"/>
  <c r="CA5" i="4"/>
  <c r="CM5" i="4"/>
  <c r="W6" i="4"/>
  <c r="AL6" i="4"/>
  <c r="AY6" i="4"/>
  <c r="BM6" i="4"/>
  <c r="CA6" i="4"/>
  <c r="CM6" i="4"/>
  <c r="W7" i="4"/>
  <c r="AL7" i="4"/>
  <c r="AY7" i="4"/>
  <c r="BM7" i="4"/>
  <c r="CA7" i="4"/>
  <c r="CM7" i="4"/>
  <c r="W8" i="4"/>
  <c r="AL8" i="4"/>
  <c r="AY8" i="4"/>
  <c r="BM8" i="4"/>
  <c r="CA8" i="4"/>
  <c r="CM8" i="4"/>
  <c r="W9" i="4"/>
  <c r="AL9" i="4"/>
  <c r="AY9" i="4"/>
  <c r="BM9" i="4"/>
  <c r="CA9" i="4"/>
  <c r="CM9" i="4"/>
  <c r="W10" i="4"/>
  <c r="AL10" i="4"/>
  <c r="AY10" i="4"/>
  <c r="BM10" i="4"/>
  <c r="CA10" i="4"/>
  <c r="CM10" i="4"/>
  <c r="W11" i="4"/>
  <c r="AL11" i="4"/>
  <c r="AY11" i="4"/>
  <c r="BM11" i="4"/>
  <c r="CA11" i="4"/>
  <c r="CM11" i="4"/>
  <c r="W12" i="4"/>
  <c r="AL12" i="4"/>
  <c r="AY12" i="4"/>
  <c r="BM12" i="4"/>
  <c r="CA12" i="4"/>
  <c r="CM12" i="4"/>
  <c r="W13" i="4"/>
  <c r="AL13" i="4"/>
  <c r="AY13" i="4"/>
  <c r="BM13" i="4"/>
  <c r="CA13" i="4"/>
  <c r="CM13" i="4"/>
  <c r="W14" i="4"/>
  <c r="AL14" i="4"/>
  <c r="AY14" i="4"/>
  <c r="BM14" i="4"/>
  <c r="CA14" i="4"/>
  <c r="CM14" i="4"/>
  <c r="W15" i="4"/>
  <c r="AL15" i="4"/>
  <c r="AY15" i="4"/>
  <c r="BM15" i="4"/>
  <c r="CA15" i="4"/>
  <c r="CM15" i="4"/>
  <c r="W16" i="4"/>
  <c r="AL16" i="4"/>
  <c r="AY16" i="4"/>
  <c r="BM16" i="4"/>
  <c r="CA16" i="4"/>
  <c r="CM16" i="4"/>
  <c r="W17" i="4"/>
  <c r="AL17" i="4"/>
  <c r="AY17" i="4"/>
  <c r="BM17" i="4"/>
  <c r="CA17" i="4"/>
  <c r="CM17" i="4"/>
  <c r="W18" i="4"/>
  <c r="AL18" i="4"/>
  <c r="AY18" i="4"/>
  <c r="BM18" i="4"/>
  <c r="CA18" i="4"/>
  <c r="CM18" i="4"/>
  <c r="W19" i="4"/>
  <c r="AL19" i="4"/>
  <c r="AY19" i="4"/>
  <c r="BM19" i="4"/>
  <c r="CA19" i="4"/>
  <c r="CM19" i="4"/>
  <c r="W20" i="4"/>
  <c r="AL20" i="4"/>
  <c r="AY20" i="4"/>
  <c r="BM20" i="4"/>
  <c r="CA20" i="4"/>
  <c r="CM20" i="4"/>
  <c r="W21" i="4"/>
  <c r="AL21" i="4"/>
  <c r="AY21" i="4"/>
  <c r="BM21" i="4"/>
  <c r="CA21" i="4"/>
  <c r="CM21" i="4"/>
  <c r="W25" i="4"/>
  <c r="AL25" i="4"/>
  <c r="AY25" i="4"/>
  <c r="BM25" i="4"/>
  <c r="CA25" i="4"/>
  <c r="CM25" i="4"/>
  <c r="W27" i="4"/>
  <c r="AL27" i="4"/>
  <c r="AY27" i="4"/>
  <c r="BM27" i="4"/>
  <c r="CA27" i="4"/>
  <c r="CM27" i="4"/>
  <c r="W34" i="4"/>
  <c r="AL34" i="4"/>
  <c r="AY34" i="4"/>
  <c r="BM34" i="4"/>
  <c r="CA34" i="4"/>
  <c r="CM34" i="4"/>
  <c r="W36" i="4"/>
  <c r="AL36" i="4"/>
  <c r="AY36" i="4"/>
  <c r="BM36" i="4"/>
  <c r="CA36" i="4"/>
  <c r="CM36" i="4"/>
  <c r="W37" i="4"/>
  <c r="AL37" i="4"/>
  <c r="AY37" i="4"/>
  <c r="BM37" i="4"/>
  <c r="CA37" i="4"/>
  <c r="CM37" i="4"/>
  <c r="W38" i="4"/>
  <c r="AL38" i="4"/>
  <c r="AY38" i="4"/>
  <c r="BM38" i="4"/>
  <c r="CA38" i="4"/>
  <c r="CM38" i="4"/>
  <c r="CM6" i="6" l="1"/>
  <c r="CM9" i="6"/>
  <c r="CM8" i="6"/>
  <c r="CO32" i="4"/>
  <c r="CO34" i="4"/>
  <c r="CO20" i="4"/>
  <c r="CO16" i="4"/>
  <c r="CO12" i="4"/>
  <c r="CO8" i="4"/>
  <c r="CO4" i="4"/>
  <c r="CO36" i="4"/>
  <c r="CO21" i="4"/>
  <c r="CO17" i="4"/>
  <c r="CO13" i="4"/>
  <c r="CO9" i="4"/>
  <c r="CO5" i="4"/>
  <c r="CO30" i="4"/>
  <c r="CO37" i="4"/>
  <c r="CO25" i="4"/>
  <c r="CO18" i="4"/>
  <c r="CO14" i="4"/>
  <c r="CO10" i="4"/>
  <c r="CO6" i="4"/>
  <c r="CO2" i="4"/>
  <c r="CO29" i="4"/>
  <c r="CO38" i="4"/>
  <c r="CO27" i="4"/>
  <c r="CO19" i="4"/>
  <c r="CO15" i="4"/>
  <c r="CO11" i="4"/>
  <c r="CO7" i="4"/>
  <c r="CO3" i="4"/>
  <c r="CO28" i="4"/>
  <c r="CO33" i="4"/>
  <c r="CQ47" i="1"/>
  <c r="CP48" i="1"/>
  <c r="CJ15" i="6"/>
  <c r="CH15" i="6"/>
  <c r="CK39" i="4" l="1"/>
  <c r="BX15" i="6" l="1"/>
  <c r="AZ39" i="4" l="1"/>
  <c r="BD39" i="4"/>
  <c r="BI39" i="4"/>
  <c r="BJ39" i="4"/>
  <c r="BK39" i="4"/>
  <c r="BL39" i="4"/>
  <c r="W46" i="1"/>
  <c r="W44" i="1"/>
  <c r="W43" i="1"/>
  <c r="W42" i="1"/>
  <c r="W41" i="1"/>
  <c r="W40" i="1"/>
  <c r="W39" i="1"/>
  <c r="W38" i="1"/>
  <c r="W37" i="1"/>
  <c r="W35" i="1"/>
  <c r="W34" i="1"/>
  <c r="W33" i="1"/>
  <c r="W30" i="1"/>
  <c r="W29" i="1"/>
  <c r="W28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2" i="1"/>
  <c r="W31" i="1"/>
  <c r="CK3" i="6"/>
  <c r="BY3" i="6"/>
  <c r="BK3" i="6"/>
  <c r="AZ3" i="6"/>
  <c r="AM3" i="6"/>
  <c r="X3" i="6"/>
  <c r="M3" i="6"/>
  <c r="CK4" i="6"/>
  <c r="BY4" i="6"/>
  <c r="BK4" i="6"/>
  <c r="AZ4" i="6"/>
  <c r="AM4" i="6"/>
  <c r="X4" i="6"/>
  <c r="M4" i="6"/>
  <c r="X39" i="4"/>
  <c r="Y39" i="4"/>
  <c r="Z39" i="4"/>
  <c r="AA39" i="4"/>
  <c r="AB39" i="4"/>
  <c r="AC39" i="4"/>
  <c r="AE39" i="4"/>
  <c r="AF39" i="4"/>
  <c r="AG39" i="4"/>
  <c r="AH39" i="4"/>
  <c r="AK39" i="4"/>
  <c r="R39" i="4"/>
  <c r="G15" i="6"/>
  <c r="CK2" i="6"/>
  <c r="BY2" i="6"/>
  <c r="BK2" i="6"/>
  <c r="AZ2" i="6"/>
  <c r="AM2" i="6"/>
  <c r="X2" i="6"/>
  <c r="M2" i="6"/>
  <c r="CB24" i="1"/>
  <c r="BN24" i="1"/>
  <c r="AZ24" i="1"/>
  <c r="AM24" i="1"/>
  <c r="CB12" i="1"/>
  <c r="BN12" i="1"/>
  <c r="AZ12" i="1"/>
  <c r="AM12" i="1"/>
  <c r="CB44" i="1"/>
  <c r="BN44" i="1"/>
  <c r="AZ44" i="1"/>
  <c r="AM44" i="1"/>
  <c r="CB43" i="1"/>
  <c r="BN43" i="1"/>
  <c r="AZ43" i="1"/>
  <c r="AM43" i="1"/>
  <c r="CB42" i="1"/>
  <c r="BN42" i="1"/>
  <c r="AZ42" i="1"/>
  <c r="AM42" i="1"/>
  <c r="CB41" i="1"/>
  <c r="BN41" i="1"/>
  <c r="AZ41" i="1"/>
  <c r="AM41" i="1"/>
  <c r="CB40" i="1"/>
  <c r="BN40" i="1"/>
  <c r="AZ40" i="1"/>
  <c r="AM40" i="1"/>
  <c r="CB39" i="1"/>
  <c r="BN39" i="1"/>
  <c r="AZ39" i="1"/>
  <c r="AM39" i="1"/>
  <c r="CB38" i="1"/>
  <c r="BN38" i="1"/>
  <c r="AZ38" i="1"/>
  <c r="AM38" i="1"/>
  <c r="CB37" i="1"/>
  <c r="BN37" i="1"/>
  <c r="AZ37" i="1"/>
  <c r="AM37" i="1"/>
  <c r="CB35" i="1"/>
  <c r="BN35" i="1"/>
  <c r="AZ35" i="1"/>
  <c r="AM35" i="1"/>
  <c r="CB34" i="1"/>
  <c r="BN34" i="1"/>
  <c r="AZ34" i="1"/>
  <c r="AM34" i="1"/>
  <c r="CB33" i="1"/>
  <c r="BN33" i="1"/>
  <c r="AZ33" i="1"/>
  <c r="AM33" i="1"/>
  <c r="CB31" i="1"/>
  <c r="BN31" i="1"/>
  <c r="AZ31" i="1"/>
  <c r="AM31" i="1"/>
  <c r="CB30" i="1"/>
  <c r="BN30" i="1"/>
  <c r="AZ30" i="1"/>
  <c r="AM30" i="1"/>
  <c r="CB29" i="1"/>
  <c r="BN29" i="1"/>
  <c r="AZ29" i="1"/>
  <c r="AM29" i="1"/>
  <c r="CB28" i="1"/>
  <c r="BN28" i="1"/>
  <c r="AZ28" i="1"/>
  <c r="AM28" i="1"/>
  <c r="CB26" i="1"/>
  <c r="BN26" i="1"/>
  <c r="AZ26" i="1"/>
  <c r="AM26" i="1"/>
  <c r="CB25" i="1"/>
  <c r="BN25" i="1"/>
  <c r="AZ25" i="1"/>
  <c r="AM25" i="1"/>
  <c r="CB23" i="1"/>
  <c r="BN23" i="1"/>
  <c r="AZ23" i="1"/>
  <c r="AM23" i="1"/>
  <c r="CB22" i="1"/>
  <c r="BN22" i="1"/>
  <c r="AZ22" i="1"/>
  <c r="AM22" i="1"/>
  <c r="CB21" i="1"/>
  <c r="BN21" i="1"/>
  <c r="AZ21" i="1"/>
  <c r="AM21" i="1"/>
  <c r="CB20" i="1"/>
  <c r="BN20" i="1"/>
  <c r="AZ20" i="1"/>
  <c r="AM20" i="1"/>
  <c r="CB19" i="1"/>
  <c r="BN19" i="1"/>
  <c r="AZ19" i="1"/>
  <c r="AM19" i="1"/>
  <c r="CB18" i="1"/>
  <c r="BN18" i="1"/>
  <c r="AZ18" i="1"/>
  <c r="AM18" i="1"/>
  <c r="CB17" i="1"/>
  <c r="BN17" i="1"/>
  <c r="AZ17" i="1"/>
  <c r="AM17" i="1"/>
  <c r="CB16" i="1"/>
  <c r="BN16" i="1"/>
  <c r="AZ16" i="1"/>
  <c r="AM16" i="1"/>
  <c r="CB15" i="1"/>
  <c r="BN15" i="1"/>
  <c r="AZ15" i="1"/>
  <c r="AM15" i="1"/>
  <c r="CB14" i="1"/>
  <c r="BN14" i="1"/>
  <c r="AZ14" i="1"/>
  <c r="AM14" i="1"/>
  <c r="CB13" i="1"/>
  <c r="BN13" i="1"/>
  <c r="AZ13" i="1"/>
  <c r="AM13" i="1"/>
  <c r="CB11" i="1"/>
  <c r="BN11" i="1"/>
  <c r="AZ11" i="1"/>
  <c r="AM11" i="1"/>
  <c r="CB10" i="1"/>
  <c r="BN10" i="1"/>
  <c r="AZ10" i="1"/>
  <c r="AM10" i="1"/>
  <c r="CB9" i="1"/>
  <c r="BN9" i="1"/>
  <c r="AZ9" i="1"/>
  <c r="AM9" i="1"/>
  <c r="CB8" i="1"/>
  <c r="BN8" i="1"/>
  <c r="AZ8" i="1"/>
  <c r="AM8" i="1"/>
  <c r="CB7" i="1"/>
  <c r="BN7" i="1"/>
  <c r="AZ7" i="1"/>
  <c r="AM7" i="1"/>
  <c r="CB6" i="1"/>
  <c r="BN6" i="1"/>
  <c r="AZ6" i="1"/>
  <c r="AM6" i="1"/>
  <c r="CB5" i="1"/>
  <c r="BN5" i="1"/>
  <c r="AZ5" i="1"/>
  <c r="AM5" i="1"/>
  <c r="CB4" i="1"/>
  <c r="BN4" i="1"/>
  <c r="AZ4" i="1"/>
  <c r="AM4" i="1"/>
  <c r="CB2" i="1"/>
  <c r="BN2" i="1"/>
  <c r="AZ2" i="1"/>
  <c r="AM2" i="1"/>
  <c r="BH15" i="6"/>
  <c r="BG15" i="6"/>
  <c r="BF15" i="6"/>
  <c r="AX15" i="6"/>
  <c r="AW15" i="6"/>
  <c r="AZ5" i="6"/>
  <c r="AZ10" i="6"/>
  <c r="AZ12" i="6"/>
  <c r="AZ13" i="6"/>
  <c r="AY48" i="1"/>
  <c r="AT48" i="1"/>
  <c r="AS48" i="1"/>
  <c r="AO48" i="1"/>
  <c r="AN48" i="1"/>
  <c r="AD48" i="1"/>
  <c r="AL15" i="6"/>
  <c r="AJ15" i="6"/>
  <c r="AI15" i="6"/>
  <c r="AH15" i="6"/>
  <c r="AF15" i="6"/>
  <c r="AE15" i="6"/>
  <c r="AL48" i="1"/>
  <c r="Q39" i="4"/>
  <c r="M39" i="4"/>
  <c r="A3" i="4"/>
  <c r="A4" i="4" s="1"/>
  <c r="A5" i="4" s="1"/>
  <c r="A6" i="4" s="1"/>
  <c r="A7" i="4" s="1"/>
  <c r="A8" i="4" s="1"/>
  <c r="I15" i="6"/>
  <c r="BQ48" i="1"/>
  <c r="BQ39" i="4"/>
  <c r="BA48" i="1"/>
  <c r="BE48" i="1"/>
  <c r="BL48" i="1"/>
  <c r="BM48" i="1"/>
  <c r="BN46" i="1"/>
  <c r="AH48" i="1"/>
  <c r="AB48" i="1"/>
  <c r="BX48" i="1"/>
  <c r="BW48" i="1"/>
  <c r="BS48" i="1"/>
  <c r="BR48" i="1"/>
  <c r="BO48" i="1"/>
  <c r="BK48" i="1"/>
  <c r="BJ48" i="1"/>
  <c r="AJ48" i="1"/>
  <c r="AI48" i="1"/>
  <c r="AC48" i="1"/>
  <c r="AA48" i="1"/>
  <c r="Z48" i="1"/>
  <c r="X48" i="1"/>
  <c r="CB46" i="1"/>
  <c r="AZ46" i="1"/>
  <c r="AM46" i="1"/>
  <c r="CL39" i="4"/>
  <c r="CI15" i="6"/>
  <c r="U15" i="6"/>
  <c r="U39" i="4"/>
  <c r="C39" i="4"/>
  <c r="E39" i="4"/>
  <c r="F39" i="4"/>
  <c r="G39" i="4"/>
  <c r="I39" i="4"/>
  <c r="J39" i="4"/>
  <c r="K39" i="4"/>
  <c r="N39" i="4"/>
  <c r="O39" i="4"/>
  <c r="S39" i="4"/>
  <c r="T39" i="4"/>
  <c r="V39" i="4"/>
  <c r="BN39" i="4"/>
  <c r="BP39" i="4"/>
  <c r="BR39" i="4"/>
  <c r="BV39" i="4"/>
  <c r="BW39" i="4"/>
  <c r="CB39" i="4"/>
  <c r="CE39" i="4"/>
  <c r="CG39" i="4"/>
  <c r="CI39" i="4"/>
  <c r="CJ39" i="4"/>
  <c r="CN39" i="4"/>
  <c r="CL15" i="6"/>
  <c r="CD15" i="6"/>
  <c r="CC15" i="6"/>
  <c r="CB15" i="6"/>
  <c r="CA15" i="6"/>
  <c r="BZ15" i="6"/>
  <c r="BW15" i="6"/>
  <c r="BV15" i="6"/>
  <c r="BT15" i="6"/>
  <c r="BS15" i="6"/>
  <c r="BQ15" i="6"/>
  <c r="BP15" i="6"/>
  <c r="BO15" i="6"/>
  <c r="BN15" i="6"/>
  <c r="BM15" i="6"/>
  <c r="BL15" i="6"/>
  <c r="BJ15" i="6"/>
  <c r="BI15" i="6"/>
  <c r="BE15" i="6"/>
  <c r="BD15" i="6"/>
  <c r="BC15" i="6"/>
  <c r="BB15" i="6"/>
  <c r="BA15" i="6"/>
  <c r="AY15" i="6"/>
  <c r="AV15" i="6"/>
  <c r="AR15" i="6"/>
  <c r="AQ15" i="6"/>
  <c r="AP15" i="6"/>
  <c r="AO15" i="6"/>
  <c r="AN15" i="6"/>
  <c r="AD15" i="6"/>
  <c r="AC15" i="6"/>
  <c r="AB15" i="6"/>
  <c r="AA15" i="6"/>
  <c r="Z15" i="6"/>
  <c r="Y15" i="6"/>
  <c r="W15" i="6"/>
  <c r="V15" i="6"/>
  <c r="T15" i="6"/>
  <c r="R15" i="6"/>
  <c r="Q15" i="6"/>
  <c r="P15" i="6"/>
  <c r="O15" i="6"/>
  <c r="N15" i="6"/>
  <c r="L15" i="6"/>
  <c r="J15" i="6"/>
  <c r="H15" i="6"/>
  <c r="F15" i="6"/>
  <c r="E15" i="6"/>
  <c r="D15" i="6"/>
  <c r="CK13" i="6"/>
  <c r="BY13" i="6"/>
  <c r="BK13" i="6"/>
  <c r="AM13" i="6"/>
  <c r="X13" i="6"/>
  <c r="M13" i="6"/>
  <c r="CK12" i="6"/>
  <c r="BY12" i="6"/>
  <c r="BK12" i="6"/>
  <c r="AM12" i="6"/>
  <c r="X12" i="6"/>
  <c r="M12" i="6"/>
  <c r="CK10" i="6"/>
  <c r="BY10" i="6"/>
  <c r="BK10" i="6"/>
  <c r="AM10" i="6"/>
  <c r="X10" i="6"/>
  <c r="M10" i="6"/>
  <c r="CK5" i="6"/>
  <c r="BY5" i="6"/>
  <c r="BK5" i="6"/>
  <c r="AM5" i="6"/>
  <c r="X5" i="6"/>
  <c r="M5" i="6"/>
  <c r="CM2" i="6" l="1"/>
  <c r="CM4" i="6"/>
  <c r="CM10" i="6"/>
  <c r="CM13" i="6"/>
  <c r="CM5" i="6"/>
  <c r="CM12" i="6"/>
  <c r="CM3" i="6"/>
  <c r="CQ2" i="1"/>
  <c r="CQ7" i="1"/>
  <c r="CQ11" i="1"/>
  <c r="CQ16" i="1"/>
  <c r="CQ20" i="1"/>
  <c r="CQ25" i="1"/>
  <c r="CQ30" i="1"/>
  <c r="CQ35" i="1"/>
  <c r="CQ40" i="1"/>
  <c r="CQ44" i="1"/>
  <c r="CQ46" i="1"/>
  <c r="CQ5" i="1"/>
  <c r="CQ9" i="1"/>
  <c r="CQ14" i="1"/>
  <c r="CQ18" i="1"/>
  <c r="CQ22" i="1"/>
  <c r="CQ28" i="1"/>
  <c r="CQ33" i="1"/>
  <c r="CQ38" i="1"/>
  <c r="CQ42" i="1"/>
  <c r="CQ24" i="1"/>
  <c r="CQ6" i="1"/>
  <c r="CQ10" i="1"/>
  <c r="CQ15" i="1"/>
  <c r="CQ19" i="1"/>
  <c r="CQ23" i="1"/>
  <c r="CQ29" i="1"/>
  <c r="CQ34" i="1"/>
  <c r="CQ39" i="1"/>
  <c r="CQ43" i="1"/>
  <c r="CQ4" i="1"/>
  <c r="CQ8" i="1"/>
  <c r="CQ13" i="1"/>
  <c r="CQ17" i="1"/>
  <c r="CQ21" i="1"/>
  <c r="CQ26" i="1"/>
  <c r="CQ31" i="1"/>
  <c r="CQ37" i="1"/>
  <c r="CQ41" i="1"/>
  <c r="CQ12" i="1"/>
  <c r="AZ48" i="1"/>
  <c r="BN48" i="1"/>
  <c r="L48" i="1"/>
  <c r="CB48" i="1"/>
  <c r="AM48" i="1"/>
  <c r="CO48" i="1"/>
  <c r="W48" i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CM39" i="4"/>
  <c r="X15" i="6"/>
  <c r="M15" i="6"/>
  <c r="AM15" i="6"/>
  <c r="AL39" i="4"/>
  <c r="CA39" i="4"/>
  <c r="AY39" i="4"/>
  <c r="BY15" i="6"/>
  <c r="L39" i="4"/>
  <c r="AZ15" i="6"/>
  <c r="CK15" i="6"/>
  <c r="W39" i="4"/>
  <c r="BM39" i="4"/>
  <c r="BK15" i="6"/>
  <c r="A22" i="4" l="1"/>
  <c r="A23" i="4" s="1"/>
  <c r="A24" i="4" s="1"/>
  <c r="A25" i="4" s="1"/>
  <c r="A26" i="4" s="1"/>
  <c r="A27" i="4" s="1"/>
  <c r="A28" i="4" s="1"/>
  <c r="A29" i="4" s="1"/>
  <c r="A30" i="4" s="1"/>
  <c r="CQ48" i="1"/>
  <c r="CM15" i="6"/>
  <c r="CO39" i="4"/>
  <c r="A31" i="4" l="1"/>
  <c r="A32" i="4" s="1"/>
  <c r="A33" i="4" s="1"/>
  <c r="A34" i="4" s="1"/>
  <c r="A35" i="4" l="1"/>
  <c r="A36" i="4" s="1"/>
  <c r="A37" i="4" s="1"/>
  <c r="A38" i="4" s="1"/>
</calcChain>
</file>

<file path=xl/sharedStrings.xml><?xml version="1.0" encoding="utf-8"?>
<sst xmlns="http://schemas.openxmlformats.org/spreadsheetml/2006/main" count="124" uniqueCount="108">
  <si>
    <t>Totaalstand</t>
  </si>
  <si>
    <t>Broekaert Philip</t>
  </si>
  <si>
    <t>De Geyter Victor</t>
  </si>
  <si>
    <t>De Guisme Christiaan</t>
  </si>
  <si>
    <t>De Loor Pascal</t>
  </si>
  <si>
    <t>De Meyer Erwin</t>
  </si>
  <si>
    <t>De Meyere Rudy</t>
  </si>
  <si>
    <t>De Vos Samuel</t>
  </si>
  <si>
    <t>De Vrieze Danny</t>
  </si>
  <si>
    <t>Du Tranoix Freddy</t>
  </si>
  <si>
    <t>Lauwaert Kris</t>
  </si>
  <si>
    <t>Meuleneire Hans</t>
  </si>
  <si>
    <t>Meulenijzer Roland</t>
  </si>
  <si>
    <t>Rokegem Guy</t>
  </si>
  <si>
    <t>Slagmeulder Chris</t>
  </si>
  <si>
    <t>Thijs José</t>
  </si>
  <si>
    <t>Van Bockstaele Eddy</t>
  </si>
  <si>
    <t>Van Caenegem Geert</t>
  </si>
  <si>
    <t>Van De Maele Etienne</t>
  </si>
  <si>
    <t>Van De Maele Geert</t>
  </si>
  <si>
    <t>Van de Velde Herman</t>
  </si>
  <si>
    <t>Van de Velde Ivan</t>
  </si>
  <si>
    <t>Van de Velde Jarno</t>
  </si>
  <si>
    <t>Van Der Gucht Bas</t>
  </si>
  <si>
    <t>Van Der Gucht Clo</t>
  </si>
  <si>
    <t>Van Der Gucht Sam</t>
  </si>
  <si>
    <t>Baele Greet</t>
  </si>
  <si>
    <t>Cordier Arlette</t>
  </si>
  <si>
    <t>De Maeseneire Caroline</t>
  </si>
  <si>
    <t>D'Hondt Kristien</t>
  </si>
  <si>
    <t>Liedts Marie-Jeanne</t>
  </si>
  <si>
    <t>Meulenijzer Kelly</t>
  </si>
  <si>
    <t>Meulenijzer Martine</t>
  </si>
  <si>
    <t>Slagmeulder Nadine</t>
  </si>
  <si>
    <t>Van Damme Els</t>
  </si>
  <si>
    <t>Van Der Gucht Sara</t>
  </si>
  <si>
    <t>Peeters Jolien</t>
  </si>
  <si>
    <t>Rokegem Iefke</t>
  </si>
  <si>
    <t>Rokegem Silke</t>
  </si>
  <si>
    <t>Maart</t>
  </si>
  <si>
    <t>April</t>
  </si>
  <si>
    <t>Mei</t>
  </si>
  <si>
    <t>Juni</t>
  </si>
  <si>
    <t>Juli</t>
  </si>
  <si>
    <t>Augustus</t>
  </si>
  <si>
    <t>September</t>
  </si>
  <si>
    <t>De Groote Dimitri</t>
  </si>
  <si>
    <t>De Roeck Christian</t>
  </si>
  <si>
    <t>Koops Arie</t>
  </si>
  <si>
    <t>Van Elsuwege Robin</t>
  </si>
  <si>
    <t>Van Waeyenberge Clebert</t>
  </si>
  <si>
    <t>De Clercq Marijke</t>
  </si>
  <si>
    <t>Heyndrickx Marinka</t>
  </si>
  <si>
    <t>Koops Katleen</t>
  </si>
  <si>
    <t>Borremans Martine</t>
  </si>
  <si>
    <t>De Vos Kristof</t>
  </si>
  <si>
    <t>Matthijs Wouter</t>
  </si>
  <si>
    <t>Broekaert Celine</t>
  </si>
  <si>
    <t>Broekaert Margot</t>
  </si>
  <si>
    <t>De Loor Sofie</t>
  </si>
  <si>
    <t>De Loor Steffie</t>
  </si>
  <si>
    <t>Serneels Martine</t>
  </si>
  <si>
    <t>Vaesen Mieke</t>
  </si>
  <si>
    <t>Van Dycke Ann</t>
  </si>
  <si>
    <t>Matthijs Imke</t>
  </si>
  <si>
    <t>De Vos Jorre</t>
  </si>
  <si>
    <t>De Vos Torben</t>
  </si>
  <si>
    <t>Romeyns Nancy</t>
  </si>
  <si>
    <t>Dehenau Chantal</t>
  </si>
  <si>
    <t>Cosijn Jan</t>
  </si>
  <si>
    <t>De Stercke Davy</t>
  </si>
  <si>
    <t>Vaesen Frans</t>
  </si>
  <si>
    <t>Van de Velde Jens</t>
  </si>
  <si>
    <t>Claeys Nathalie</t>
  </si>
  <si>
    <t>De Beer Christiane</t>
  </si>
  <si>
    <t>De Roeck Erika</t>
  </si>
  <si>
    <t>De Vos Magda</t>
  </si>
  <si>
    <t>Reymer Marleen</t>
  </si>
  <si>
    <t>Van Den Berge Betty</t>
  </si>
  <si>
    <t>Claeys Emma</t>
  </si>
  <si>
    <t>Claeys Yente</t>
  </si>
  <si>
    <t>Willaert Thibault</t>
  </si>
  <si>
    <t>Baele Bart</t>
  </si>
  <si>
    <t>De Smet Van Damme Wim</t>
  </si>
  <si>
    <t>Van De Maele Stefan</t>
  </si>
  <si>
    <t>Matthijs Nout</t>
  </si>
  <si>
    <t>De Staercke Guido</t>
  </si>
  <si>
    <t>Govaert Frans</t>
  </si>
  <si>
    <t>Van Maldergem Ivan</t>
  </si>
  <si>
    <t>Van Vaerenbergh Hans</t>
  </si>
  <si>
    <t>2019 HEREN - Punten</t>
  </si>
  <si>
    <t>Declercq Hilde</t>
  </si>
  <si>
    <t>Maes Linda</t>
  </si>
  <si>
    <t>Saenthip Bupha</t>
  </si>
  <si>
    <t>Van Vaerenbergh Fien</t>
  </si>
  <si>
    <t>Van Vaerenbergh Lies</t>
  </si>
  <si>
    <t>Vanbriel Maria</t>
  </si>
  <si>
    <t>2019 DAMES - Punten</t>
  </si>
  <si>
    <t>Van Caenegem Ilana</t>
  </si>
  <si>
    <t>Van Caenegem Jarno</t>
  </si>
  <si>
    <t>2019 JEUGD -18j - Punten</t>
  </si>
  <si>
    <t xml:space="preserve"> </t>
  </si>
  <si>
    <t>Van Damme Nancy</t>
  </si>
  <si>
    <t>Van Cleemputte Ferre</t>
  </si>
  <si>
    <t>Stevens Pascal</t>
  </si>
  <si>
    <t>Van Ruyskensvelde Sofie</t>
  </si>
  <si>
    <t>Stevens Ferre</t>
  </si>
  <si>
    <t>Van Cleemputte Jurgen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</si>
</sst>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6" fillId="0" borderId="0" xfId="0" applyNumberFormat="1" applyFont="1" applyFill="1"/>
    <xf numFmtId="0" fontId="1" fillId="0" borderId="0" xfId="0" applyNumberFormat="1" applyFont="1" applyFill="1"/>
    <xf numFmtId="164" fontId="7" fillId="0" borderId="1" xfId="0" applyNumberFormat="1" applyFont="1" applyFill="1" applyBorder="1" applyAlignment="1">
      <alignment horizontal="center" vertical="center" textRotation="90" wrapText="1"/>
    </xf>
    <xf numFmtId="164" fontId="7" fillId="0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/>
    <xf numFmtId="164" fontId="7" fillId="0" borderId="4" xfId="0" applyNumberFormat="1" applyFont="1" applyFill="1" applyBorder="1" applyAlignment="1">
      <alignment horizontal="center" vertical="center" textRotation="90" wrapText="1"/>
    </xf>
    <xf numFmtId="0" fontId="8" fillId="0" borderId="5" xfId="0" applyNumberFormat="1" applyFont="1" applyFill="1" applyBorder="1"/>
    <xf numFmtId="0" fontId="2" fillId="0" borderId="3" xfId="0" applyNumberFormat="1" applyFont="1" applyFill="1" applyBorder="1"/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5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/>
    <xf numFmtId="0" fontId="6" fillId="0" borderId="12" xfId="0" applyNumberFormat="1" applyFont="1" applyFill="1" applyBorder="1"/>
    <xf numFmtId="0" fontId="9" fillId="0" borderId="7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textRotation="90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/>
    <xf numFmtId="164" fontId="7" fillId="6" borderId="17" xfId="0" applyNumberFormat="1" applyFont="1" applyFill="1" applyBorder="1" applyAlignment="1">
      <alignment horizontal="center" vertical="center" textRotation="90" wrapText="1"/>
    </xf>
    <xf numFmtId="164" fontId="7" fillId="7" borderId="17" xfId="0" applyNumberFormat="1" applyFont="1" applyFill="1" applyBorder="1" applyAlignment="1">
      <alignment horizontal="center" vertical="center" textRotation="90" wrapText="1"/>
    </xf>
    <xf numFmtId="164" fontId="4" fillId="6" borderId="17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6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 textRotation="90" wrapText="1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5" fillId="3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5" borderId="14" xfId="0" applyNumberFormat="1" applyFont="1" applyFill="1" applyBorder="1" applyAlignment="1">
      <alignment horizontal="center" vertical="center"/>
    </xf>
    <xf numFmtId="0" fontId="6" fillId="5" borderId="18" xfId="0" applyNumberFormat="1" applyFont="1" applyFill="1" applyBorder="1" applyAlignment="1">
      <alignment horizontal="center" vertical="center"/>
    </xf>
    <xf numFmtId="0" fontId="6" fillId="5" borderId="13" xfId="0" applyNumberFormat="1" applyFont="1" applyFill="1" applyBorder="1" applyAlignment="1">
      <alignment horizontal="center" vertical="center"/>
    </xf>
    <xf numFmtId="0" fontId="6" fillId="5" borderId="8" xfId="0" applyNumberFormat="1" applyFont="1" applyFill="1" applyBorder="1" applyAlignment="1">
      <alignment horizontal="center" vertical="center"/>
    </xf>
    <xf numFmtId="0" fontId="6" fillId="5" borderId="24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 textRotation="90" wrapText="1"/>
    </xf>
    <xf numFmtId="0" fontId="6" fillId="0" borderId="25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9" fillId="5" borderId="7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left"/>
    </xf>
    <xf numFmtId="0" fontId="11" fillId="7" borderId="11" xfId="0" applyFont="1" applyFill="1" applyBorder="1"/>
    <xf numFmtId="0" fontId="2" fillId="2" borderId="0" xfId="0" applyNumberFormat="1" applyFont="1" applyFill="1" applyBorder="1"/>
    <xf numFmtId="164" fontId="4" fillId="0" borderId="4" xfId="0" applyNumberFormat="1" applyFont="1" applyFill="1" applyBorder="1" applyAlignment="1">
      <alignment horizontal="center" vertical="center" textRotation="90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1641"/>
  <sheetViews>
    <sheetView tabSelected="1" zoomScaleNormal="100" zoomScaleSheetLayoutView="100" workbookViewId="0">
      <selection activeCell="BG28" sqref="BG28"/>
    </sheetView>
  </sheetViews>
  <sheetFormatPr defaultColWidth="17" defaultRowHeight="15" outlineLevelCol="1" x14ac:dyDescent="0.25"/>
  <cols>
    <col min="1" max="1" width="2.7109375" style="1" customWidth="1"/>
    <col min="2" max="2" width="26.140625" style="1" customWidth="1"/>
    <col min="3" max="11" width="4.7109375" style="1" hidden="1" customWidth="1" outlineLevel="1"/>
    <col min="12" max="12" width="4.7109375" style="1" customWidth="1" collapsed="1"/>
    <col min="13" max="22" width="4.7109375" style="1" hidden="1" customWidth="1" outlineLevel="1"/>
    <col min="23" max="23" width="4.7109375" style="1" customWidth="1" collapsed="1"/>
    <col min="24" max="38" width="4.7109375" style="1" hidden="1" customWidth="1" outlineLevel="1"/>
    <col min="39" max="39" width="4.7109375" style="1" customWidth="1" collapsed="1"/>
    <col min="40" max="51" width="4.7109375" style="1" hidden="1" customWidth="1" outlineLevel="1"/>
    <col min="52" max="52" width="4.7109375" style="1" customWidth="1" collapsed="1"/>
    <col min="53" max="65" width="4.7109375" style="1" hidden="1" customWidth="1" outlineLevel="1"/>
    <col min="66" max="66" width="4.7109375" style="1" customWidth="1" collapsed="1"/>
    <col min="67" max="79" width="4.7109375" style="1" hidden="1" customWidth="1" outlineLevel="1"/>
    <col min="80" max="80" width="4.7109375" style="1" customWidth="1" collapsed="1"/>
    <col min="81" max="92" width="4.7109375" style="1" hidden="1" customWidth="1" outlineLevel="1"/>
    <col min="93" max="93" width="4.7109375" style="1" customWidth="1" collapsed="1"/>
    <col min="94" max="94" width="4.7109375" style="1" hidden="1" customWidth="1" outlineLevel="1"/>
    <col min="95" max="95" width="5.7109375" style="1" customWidth="1" collapsed="1"/>
    <col min="96" max="16384" width="17" style="1"/>
  </cols>
  <sheetData>
    <row r="1" spans="1:97" s="2" customFormat="1" ht="77.25" customHeight="1" thickBot="1" x14ac:dyDescent="0.3">
      <c r="B1" s="25" t="s">
        <v>90</v>
      </c>
      <c r="C1" s="5">
        <v>43527</v>
      </c>
      <c r="D1" s="5">
        <v>43533</v>
      </c>
      <c r="E1" s="5">
        <v>43534</v>
      </c>
      <c r="F1" s="5">
        <v>43540</v>
      </c>
      <c r="G1" s="5">
        <v>43541</v>
      </c>
      <c r="H1" s="5">
        <v>43547</v>
      </c>
      <c r="I1" s="5">
        <v>43548</v>
      </c>
      <c r="J1" s="5">
        <v>43554</v>
      </c>
      <c r="K1" s="5">
        <v>43555</v>
      </c>
      <c r="L1" s="34" t="s">
        <v>39</v>
      </c>
      <c r="M1" s="6">
        <v>43561</v>
      </c>
      <c r="N1" s="5">
        <v>43562</v>
      </c>
      <c r="O1" s="5">
        <v>43564</v>
      </c>
      <c r="P1" s="5">
        <v>43568</v>
      </c>
      <c r="Q1" s="5">
        <v>43569</v>
      </c>
      <c r="R1" s="5">
        <v>43575</v>
      </c>
      <c r="S1" s="5">
        <v>43576</v>
      </c>
      <c r="T1" s="5">
        <v>43577</v>
      </c>
      <c r="U1" s="5">
        <v>43582</v>
      </c>
      <c r="V1" s="5">
        <v>43583</v>
      </c>
      <c r="W1" s="34" t="s">
        <v>40</v>
      </c>
      <c r="X1" s="55">
        <v>43586</v>
      </c>
      <c r="Y1" s="6">
        <v>43589</v>
      </c>
      <c r="Z1" s="5">
        <v>43590</v>
      </c>
      <c r="AA1" s="5">
        <v>43596</v>
      </c>
      <c r="AB1" s="5">
        <v>43597</v>
      </c>
      <c r="AC1" s="5">
        <v>43232</v>
      </c>
      <c r="AD1" s="5">
        <v>43603</v>
      </c>
      <c r="AE1" s="5">
        <v>43604</v>
      </c>
      <c r="AF1" s="5">
        <v>43606</v>
      </c>
      <c r="AG1" s="5">
        <v>43607</v>
      </c>
      <c r="AH1" s="5">
        <v>43610</v>
      </c>
      <c r="AI1" s="5">
        <v>43611</v>
      </c>
      <c r="AJ1" s="5">
        <v>43613</v>
      </c>
      <c r="AK1" s="8">
        <v>43615</v>
      </c>
      <c r="AL1" s="8">
        <v>43616</v>
      </c>
      <c r="AM1" s="34" t="s">
        <v>41</v>
      </c>
      <c r="AN1" s="5">
        <v>43617</v>
      </c>
      <c r="AO1" s="38">
        <v>43618</v>
      </c>
      <c r="AP1" s="38">
        <v>43624</v>
      </c>
      <c r="AQ1" s="38">
        <v>43625</v>
      </c>
      <c r="AR1" s="38">
        <v>43626</v>
      </c>
      <c r="AS1" s="5">
        <v>43631</v>
      </c>
      <c r="AT1" s="5">
        <v>43632</v>
      </c>
      <c r="AU1" s="5">
        <v>43636</v>
      </c>
      <c r="AV1" s="5">
        <v>43638</v>
      </c>
      <c r="AW1" s="5">
        <v>43639</v>
      </c>
      <c r="AX1" s="5">
        <v>43645</v>
      </c>
      <c r="AY1" s="38">
        <v>43646</v>
      </c>
      <c r="AZ1" s="34" t="s">
        <v>42</v>
      </c>
      <c r="BA1" s="40">
        <v>43648</v>
      </c>
      <c r="BB1" s="67">
        <v>43649</v>
      </c>
      <c r="BC1" s="67">
        <v>43650</v>
      </c>
      <c r="BD1" s="67">
        <v>43651</v>
      </c>
      <c r="BE1" s="8">
        <v>43652</v>
      </c>
      <c r="BF1" s="8">
        <v>43653</v>
      </c>
      <c r="BG1" s="8">
        <v>43659</v>
      </c>
      <c r="BH1" s="8">
        <v>43660</v>
      </c>
      <c r="BI1" s="8">
        <v>43666</v>
      </c>
      <c r="BJ1" s="8">
        <v>43667</v>
      </c>
      <c r="BK1" s="5">
        <v>43673</v>
      </c>
      <c r="BL1" s="5">
        <v>43674</v>
      </c>
      <c r="BM1" s="5">
        <v>43677</v>
      </c>
      <c r="BN1" s="34" t="s">
        <v>43</v>
      </c>
      <c r="BO1" s="5">
        <v>43678</v>
      </c>
      <c r="BP1" s="5">
        <v>43680</v>
      </c>
      <c r="BQ1" s="5">
        <v>43681</v>
      </c>
      <c r="BR1" s="5">
        <v>43684</v>
      </c>
      <c r="BS1" s="5">
        <v>43687</v>
      </c>
      <c r="BT1" s="5">
        <v>43688</v>
      </c>
      <c r="BU1" s="5">
        <v>43692</v>
      </c>
      <c r="BV1" s="5">
        <v>43694</v>
      </c>
      <c r="BW1" s="5">
        <v>43695</v>
      </c>
      <c r="BX1" s="5">
        <v>43701</v>
      </c>
      <c r="BY1" s="5">
        <v>43702</v>
      </c>
      <c r="BZ1" s="5">
        <v>43706</v>
      </c>
      <c r="CA1" s="5">
        <v>43708</v>
      </c>
      <c r="CB1" s="34" t="s">
        <v>44</v>
      </c>
      <c r="CC1" s="5">
        <v>43709</v>
      </c>
      <c r="CD1" s="5">
        <v>43715</v>
      </c>
      <c r="CE1" s="5">
        <v>43716</v>
      </c>
      <c r="CF1" s="5">
        <v>43719</v>
      </c>
      <c r="CG1" s="5">
        <v>43722</v>
      </c>
      <c r="CH1" s="5">
        <v>43723</v>
      </c>
      <c r="CI1" s="5">
        <v>43724</v>
      </c>
      <c r="CJ1" s="5">
        <v>43726</v>
      </c>
      <c r="CK1" s="5">
        <v>43729</v>
      </c>
      <c r="CL1" s="5">
        <v>43730</v>
      </c>
      <c r="CM1" s="5">
        <v>43736</v>
      </c>
      <c r="CN1" s="5">
        <v>43737</v>
      </c>
      <c r="CO1" s="34" t="s">
        <v>45</v>
      </c>
      <c r="CP1" s="30"/>
      <c r="CQ1" s="35" t="s">
        <v>0</v>
      </c>
    </row>
    <row r="2" spans="1:97" s="3" customFormat="1" ht="14.1" customHeight="1" x14ac:dyDescent="0.2">
      <c r="A2" s="27">
        <v>1</v>
      </c>
      <c r="B2" s="44" t="s">
        <v>82</v>
      </c>
      <c r="C2" s="12"/>
      <c r="D2" s="31"/>
      <c r="E2" s="13"/>
      <c r="F2" s="12"/>
      <c r="G2" s="12"/>
      <c r="H2" s="31"/>
      <c r="I2" s="13"/>
      <c r="J2" s="12"/>
      <c r="K2" s="12"/>
      <c r="L2" s="18">
        <f t="shared" ref="L2:L47" si="0">SUM(C2:K2)</f>
        <v>0</v>
      </c>
      <c r="M2" s="13"/>
      <c r="N2" s="12"/>
      <c r="O2" s="12"/>
      <c r="P2" s="12"/>
      <c r="Q2" s="12"/>
      <c r="R2" s="12"/>
      <c r="S2" s="12"/>
      <c r="T2" s="12"/>
      <c r="U2" s="12"/>
      <c r="V2" s="12"/>
      <c r="W2" s="18">
        <f t="shared" ref="W2:W47" si="1">SUM(M2:V2)</f>
        <v>0</v>
      </c>
      <c r="X2" s="24"/>
      <c r="Y2" s="1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8">
        <f t="shared" ref="AM2:AM47" si="2">SUM(X2:AL2)</f>
        <v>0</v>
      </c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8">
        <f t="shared" ref="AZ2:AZ47" si="3">SUM(AN2:AY2)</f>
        <v>0</v>
      </c>
      <c r="BA2" s="24"/>
      <c r="BB2" s="14"/>
      <c r="BC2" s="14"/>
      <c r="BD2" s="14"/>
      <c r="BE2" s="14"/>
      <c r="BF2" s="14"/>
      <c r="BG2" s="14"/>
      <c r="BH2" s="14"/>
      <c r="BI2" s="14"/>
      <c r="BJ2" s="14"/>
      <c r="BK2" s="12"/>
      <c r="BL2" s="12"/>
      <c r="BM2" s="12"/>
      <c r="BN2" s="18">
        <f t="shared" ref="BN2:BN47" si="4">SUM(BA2:BM2)</f>
        <v>0</v>
      </c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18">
        <f t="shared" ref="CB2:CB47" si="5">SUM(BO2:CA2)</f>
        <v>0</v>
      </c>
      <c r="CC2" s="53"/>
      <c r="CD2" s="54"/>
      <c r="CE2" s="53"/>
      <c r="CF2" s="42"/>
      <c r="CG2" s="42"/>
      <c r="CH2" s="42"/>
      <c r="CI2" s="42"/>
      <c r="CJ2" s="42"/>
      <c r="CK2" s="42"/>
      <c r="CL2" s="42"/>
      <c r="CM2" s="42"/>
      <c r="CN2" s="42"/>
      <c r="CO2" s="18">
        <f t="shared" ref="CO2:CO47" si="6">SUM(CC2:CN2)</f>
        <v>0</v>
      </c>
      <c r="CP2" s="13"/>
      <c r="CQ2" s="21">
        <f t="shared" ref="CQ2:CQ47" si="7">L2+W2+AM2+AZ2+BN2+CB2+CO2</f>
        <v>0</v>
      </c>
    </row>
    <row r="3" spans="1:97" s="3" customFormat="1" ht="14.1" customHeight="1" x14ac:dyDescent="0.2">
      <c r="A3" s="33">
        <f>A2+1</f>
        <v>2</v>
      </c>
      <c r="B3" s="43" t="s">
        <v>1</v>
      </c>
      <c r="C3" s="12"/>
      <c r="D3" s="12"/>
      <c r="E3" s="13"/>
      <c r="F3" s="12"/>
      <c r="G3" s="12">
        <v>2</v>
      </c>
      <c r="H3" s="12"/>
      <c r="I3" s="13">
        <v>2</v>
      </c>
      <c r="J3" s="12">
        <v>2</v>
      </c>
      <c r="K3" s="12"/>
      <c r="L3" s="18">
        <f t="shared" si="0"/>
        <v>6</v>
      </c>
      <c r="M3" s="13"/>
      <c r="N3" s="12"/>
      <c r="O3" s="12"/>
      <c r="P3" s="12"/>
      <c r="Q3" s="12">
        <v>1</v>
      </c>
      <c r="R3" s="12"/>
      <c r="S3" s="12">
        <v>2</v>
      </c>
      <c r="T3" s="12"/>
      <c r="U3" s="12"/>
      <c r="V3" s="12"/>
      <c r="W3" s="18">
        <f t="shared" si="1"/>
        <v>3</v>
      </c>
      <c r="X3" s="24"/>
      <c r="Y3" s="13"/>
      <c r="Z3" s="12"/>
      <c r="AA3" s="12"/>
      <c r="AB3" s="12">
        <v>2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8">
        <f t="shared" si="2"/>
        <v>2</v>
      </c>
      <c r="AN3" s="12"/>
      <c r="AO3" s="12">
        <v>1</v>
      </c>
      <c r="AP3" s="12"/>
      <c r="AQ3" s="12"/>
      <c r="AR3" s="12">
        <v>1</v>
      </c>
      <c r="AS3" s="12"/>
      <c r="AT3" s="12">
        <v>1</v>
      </c>
      <c r="AU3" s="12"/>
      <c r="AV3" s="12"/>
      <c r="AW3" s="12"/>
      <c r="AX3" s="12"/>
      <c r="AY3" s="12">
        <v>2</v>
      </c>
      <c r="AZ3" s="18">
        <f t="shared" si="3"/>
        <v>5</v>
      </c>
      <c r="BA3" s="24"/>
      <c r="BB3" s="14"/>
      <c r="BC3" s="14"/>
      <c r="BD3" s="14"/>
      <c r="BE3" s="14"/>
      <c r="BF3" s="14"/>
      <c r="BG3" s="14"/>
      <c r="BH3" s="14"/>
      <c r="BI3" s="14"/>
      <c r="BJ3" s="14"/>
      <c r="BK3" s="12"/>
      <c r="BL3" s="12"/>
      <c r="BM3" s="12"/>
      <c r="BN3" s="18">
        <f t="shared" si="4"/>
        <v>0</v>
      </c>
      <c r="BO3" s="42"/>
      <c r="BP3" s="42"/>
      <c r="BQ3" s="42">
        <v>2</v>
      </c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18">
        <f t="shared" si="5"/>
        <v>2</v>
      </c>
      <c r="CC3" s="41"/>
      <c r="CD3" s="5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18">
        <f t="shared" si="6"/>
        <v>0</v>
      </c>
      <c r="CP3" s="13"/>
      <c r="CQ3" s="21">
        <f t="shared" si="7"/>
        <v>18</v>
      </c>
    </row>
    <row r="4" spans="1:97" s="3" customFormat="1" ht="14.1" customHeight="1" x14ac:dyDescent="0.2">
      <c r="A4" s="33">
        <f t="shared" ref="A4:A47" si="8">A3+1</f>
        <v>3</v>
      </c>
      <c r="B4" s="44" t="s">
        <v>69</v>
      </c>
      <c r="C4" s="12"/>
      <c r="D4" s="12"/>
      <c r="E4" s="13"/>
      <c r="F4" s="12"/>
      <c r="G4" s="12"/>
      <c r="H4" s="12"/>
      <c r="I4" s="13"/>
      <c r="J4" s="12"/>
      <c r="K4" s="12"/>
      <c r="L4" s="18">
        <f t="shared" si="0"/>
        <v>0</v>
      </c>
      <c r="M4" s="13"/>
      <c r="N4" s="12"/>
      <c r="O4" s="12"/>
      <c r="P4" s="12"/>
      <c r="Q4" s="12">
        <v>1</v>
      </c>
      <c r="R4" s="12"/>
      <c r="S4" s="12"/>
      <c r="T4" s="12"/>
      <c r="U4" s="12"/>
      <c r="V4" s="12">
        <v>2</v>
      </c>
      <c r="W4" s="18">
        <f t="shared" si="1"/>
        <v>3</v>
      </c>
      <c r="X4" s="24">
        <v>1</v>
      </c>
      <c r="Y4" s="13"/>
      <c r="Z4" s="12"/>
      <c r="AA4" s="12"/>
      <c r="AB4" s="12"/>
      <c r="AC4" s="12"/>
      <c r="AD4" s="12">
        <v>1</v>
      </c>
      <c r="AE4" s="12"/>
      <c r="AF4" s="12"/>
      <c r="AG4" s="12"/>
      <c r="AH4" s="12"/>
      <c r="AI4" s="12"/>
      <c r="AJ4" s="12"/>
      <c r="AK4" s="12"/>
      <c r="AL4" s="12"/>
      <c r="AM4" s="18">
        <f t="shared" si="2"/>
        <v>2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8">
        <f t="shared" si="3"/>
        <v>0</v>
      </c>
      <c r="BA4" s="24"/>
      <c r="BB4" s="14"/>
      <c r="BC4" s="14"/>
      <c r="BD4" s="14"/>
      <c r="BE4" s="14"/>
      <c r="BF4" s="14"/>
      <c r="BG4" s="14"/>
      <c r="BH4" s="14"/>
      <c r="BI4" s="14"/>
      <c r="BJ4" s="14"/>
      <c r="BK4" s="12"/>
      <c r="BL4" s="12"/>
      <c r="BM4" s="12"/>
      <c r="BN4" s="18">
        <f t="shared" si="4"/>
        <v>0</v>
      </c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18">
        <f t="shared" si="5"/>
        <v>0</v>
      </c>
      <c r="CC4" s="41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18">
        <f t="shared" si="6"/>
        <v>0</v>
      </c>
      <c r="CP4" s="13"/>
      <c r="CQ4" s="21">
        <f t="shared" si="7"/>
        <v>5</v>
      </c>
    </row>
    <row r="5" spans="1:97" s="15" customFormat="1" ht="14.1" customHeight="1" x14ac:dyDescent="0.2">
      <c r="A5" s="33">
        <f t="shared" si="8"/>
        <v>4</v>
      </c>
      <c r="B5" s="44" t="s">
        <v>2</v>
      </c>
      <c r="C5" s="12"/>
      <c r="D5" s="12"/>
      <c r="E5" s="13"/>
      <c r="F5" s="12"/>
      <c r="G5" s="12"/>
      <c r="H5" s="12"/>
      <c r="I5" s="13"/>
      <c r="J5" s="12"/>
      <c r="K5" s="12"/>
      <c r="L5" s="18">
        <f t="shared" si="0"/>
        <v>0</v>
      </c>
      <c r="M5" s="13"/>
      <c r="N5" s="12"/>
      <c r="O5" s="12"/>
      <c r="P5" s="12"/>
      <c r="Q5" s="12"/>
      <c r="R5" s="12"/>
      <c r="S5" s="12"/>
      <c r="T5" s="12"/>
      <c r="U5" s="12"/>
      <c r="V5" s="12"/>
      <c r="W5" s="18">
        <f t="shared" si="1"/>
        <v>0</v>
      </c>
      <c r="X5" s="24"/>
      <c r="Y5" s="1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8">
        <f t="shared" si="2"/>
        <v>0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8">
        <f t="shared" si="3"/>
        <v>0</v>
      </c>
      <c r="BA5" s="24"/>
      <c r="BB5" s="14"/>
      <c r="BC5" s="14"/>
      <c r="BD5" s="14"/>
      <c r="BE5" s="14"/>
      <c r="BF5" s="14"/>
      <c r="BG5" s="14"/>
      <c r="BH5" s="14"/>
      <c r="BI5" s="14"/>
      <c r="BJ5" s="14"/>
      <c r="BK5" s="12"/>
      <c r="BL5" s="12"/>
      <c r="BM5" s="12"/>
      <c r="BN5" s="18">
        <f t="shared" si="4"/>
        <v>0</v>
      </c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18">
        <f t="shared" si="5"/>
        <v>0</v>
      </c>
      <c r="CC5" s="41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18">
        <f t="shared" si="6"/>
        <v>0</v>
      </c>
      <c r="CP5" s="13"/>
      <c r="CQ5" s="21">
        <f t="shared" si="7"/>
        <v>0</v>
      </c>
      <c r="CS5" s="3"/>
    </row>
    <row r="6" spans="1:97" s="15" customFormat="1" ht="14.1" customHeight="1" x14ac:dyDescent="0.2">
      <c r="A6" s="33">
        <f t="shared" si="8"/>
        <v>5</v>
      </c>
      <c r="B6" s="44" t="s">
        <v>46</v>
      </c>
      <c r="C6" s="12"/>
      <c r="D6" s="12"/>
      <c r="E6" s="13"/>
      <c r="F6" s="12"/>
      <c r="G6" s="12"/>
      <c r="H6" s="12"/>
      <c r="I6" s="13"/>
      <c r="J6" s="12"/>
      <c r="K6" s="12"/>
      <c r="L6" s="18">
        <f t="shared" si="0"/>
        <v>0</v>
      </c>
      <c r="M6" s="13"/>
      <c r="N6" s="12"/>
      <c r="O6" s="12"/>
      <c r="P6" s="12"/>
      <c r="Q6" s="12"/>
      <c r="R6" s="12"/>
      <c r="S6" s="12"/>
      <c r="T6" s="12"/>
      <c r="U6" s="12"/>
      <c r="V6" s="12"/>
      <c r="W6" s="18">
        <f t="shared" si="1"/>
        <v>0</v>
      </c>
      <c r="X6" s="24"/>
      <c r="Y6" s="13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8">
        <f t="shared" si="2"/>
        <v>0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8">
        <f t="shared" si="3"/>
        <v>0</v>
      </c>
      <c r="BA6" s="24"/>
      <c r="BB6" s="14"/>
      <c r="BC6" s="14"/>
      <c r="BD6" s="14"/>
      <c r="BE6" s="14"/>
      <c r="BF6" s="14"/>
      <c r="BG6" s="14"/>
      <c r="BH6" s="14"/>
      <c r="BI6" s="14"/>
      <c r="BJ6" s="14"/>
      <c r="BK6" s="12"/>
      <c r="BL6" s="12"/>
      <c r="BM6" s="12"/>
      <c r="BN6" s="18">
        <f t="shared" si="4"/>
        <v>0</v>
      </c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18">
        <f t="shared" si="5"/>
        <v>0</v>
      </c>
      <c r="CC6" s="41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18">
        <f t="shared" si="6"/>
        <v>0</v>
      </c>
      <c r="CP6" s="13"/>
      <c r="CQ6" s="21">
        <f t="shared" si="7"/>
        <v>0</v>
      </c>
      <c r="CS6" s="3"/>
    </row>
    <row r="7" spans="1:97" s="3" customFormat="1" ht="14.1" customHeight="1" x14ac:dyDescent="0.2">
      <c r="A7" s="33">
        <f t="shared" si="8"/>
        <v>6</v>
      </c>
      <c r="B7" s="44" t="s">
        <v>3</v>
      </c>
      <c r="C7" s="12">
        <v>2</v>
      </c>
      <c r="D7" s="12">
        <v>1</v>
      </c>
      <c r="E7" s="13">
        <v>2</v>
      </c>
      <c r="F7" s="12">
        <v>2</v>
      </c>
      <c r="G7" s="12">
        <v>2</v>
      </c>
      <c r="H7" s="12">
        <v>1</v>
      </c>
      <c r="I7" s="13">
        <v>2</v>
      </c>
      <c r="J7" s="12">
        <v>2</v>
      </c>
      <c r="K7" s="12">
        <v>2</v>
      </c>
      <c r="L7" s="18">
        <f t="shared" si="0"/>
        <v>16</v>
      </c>
      <c r="M7" s="13">
        <v>2</v>
      </c>
      <c r="N7" s="12">
        <v>1</v>
      </c>
      <c r="O7" s="12">
        <v>1</v>
      </c>
      <c r="P7" s="12">
        <v>2</v>
      </c>
      <c r="Q7" s="12">
        <v>1</v>
      </c>
      <c r="R7" s="12">
        <v>1</v>
      </c>
      <c r="S7" s="12"/>
      <c r="T7" s="12">
        <v>2</v>
      </c>
      <c r="U7" s="12">
        <v>2</v>
      </c>
      <c r="V7" s="12">
        <v>2</v>
      </c>
      <c r="W7" s="18">
        <f t="shared" si="1"/>
        <v>14</v>
      </c>
      <c r="X7" s="24"/>
      <c r="Y7" s="13"/>
      <c r="Z7" s="12"/>
      <c r="AA7" s="12"/>
      <c r="AB7" s="12"/>
      <c r="AC7" s="12"/>
      <c r="AD7" s="12"/>
      <c r="AE7" s="12"/>
      <c r="AF7" s="12"/>
      <c r="AG7" s="12"/>
      <c r="AH7" s="12">
        <v>1</v>
      </c>
      <c r="AI7" s="12"/>
      <c r="AJ7" s="12">
        <v>1</v>
      </c>
      <c r="AK7" s="12"/>
      <c r="AL7" s="12">
        <v>1</v>
      </c>
      <c r="AM7" s="18">
        <f t="shared" si="2"/>
        <v>3</v>
      </c>
      <c r="AN7" s="12"/>
      <c r="AO7" s="12">
        <v>1</v>
      </c>
      <c r="AP7" s="12">
        <v>2</v>
      </c>
      <c r="AQ7" s="12">
        <v>1</v>
      </c>
      <c r="AR7" s="12">
        <v>1</v>
      </c>
      <c r="AS7" s="12"/>
      <c r="AT7" s="12">
        <v>1</v>
      </c>
      <c r="AU7" s="12"/>
      <c r="AV7" s="12"/>
      <c r="AW7" s="12"/>
      <c r="AX7" s="12"/>
      <c r="AY7" s="12"/>
      <c r="AZ7" s="18">
        <f t="shared" si="3"/>
        <v>6</v>
      </c>
      <c r="BA7" s="24"/>
      <c r="BB7" s="14"/>
      <c r="BC7" s="14"/>
      <c r="BD7" s="14"/>
      <c r="BE7" s="14"/>
      <c r="BF7" s="14"/>
      <c r="BG7" s="14">
        <v>1</v>
      </c>
      <c r="BH7" s="14">
        <v>2</v>
      </c>
      <c r="BI7" s="14">
        <v>1</v>
      </c>
      <c r="BJ7" s="14">
        <v>1</v>
      </c>
      <c r="BK7" s="12">
        <v>1</v>
      </c>
      <c r="BL7" s="12"/>
      <c r="BM7" s="12">
        <v>1</v>
      </c>
      <c r="BN7" s="18">
        <f t="shared" si="4"/>
        <v>7</v>
      </c>
      <c r="BO7" s="42">
        <v>1</v>
      </c>
      <c r="BP7" s="42">
        <v>1</v>
      </c>
      <c r="BQ7" s="42">
        <v>2</v>
      </c>
      <c r="BR7" s="42"/>
      <c r="BS7" s="42"/>
      <c r="BT7" s="42">
        <v>2</v>
      </c>
      <c r="BU7" s="42"/>
      <c r="BV7" s="42">
        <v>2</v>
      </c>
      <c r="BW7" s="42"/>
      <c r="BX7" s="42">
        <v>2</v>
      </c>
      <c r="BY7" s="42">
        <v>2</v>
      </c>
      <c r="BZ7" s="42">
        <v>2</v>
      </c>
      <c r="CA7" s="42">
        <v>1</v>
      </c>
      <c r="CB7" s="18">
        <f t="shared" si="5"/>
        <v>15</v>
      </c>
      <c r="CC7" s="41">
        <v>1</v>
      </c>
      <c r="CD7" s="42">
        <v>2</v>
      </c>
      <c r="CE7" s="42"/>
      <c r="CF7" s="42"/>
      <c r="CG7" s="42"/>
      <c r="CH7" s="42">
        <v>1</v>
      </c>
      <c r="CI7" s="42"/>
      <c r="CJ7" s="42"/>
      <c r="CK7" s="42">
        <v>2</v>
      </c>
      <c r="CL7" s="42">
        <v>2</v>
      </c>
      <c r="CM7" s="42"/>
      <c r="CN7" s="42">
        <v>2</v>
      </c>
      <c r="CO7" s="18">
        <f t="shared" si="6"/>
        <v>10</v>
      </c>
      <c r="CP7" s="13"/>
      <c r="CQ7" s="21">
        <f t="shared" si="7"/>
        <v>71</v>
      </c>
    </row>
    <row r="8" spans="1:97" s="3" customFormat="1" ht="14.1" customHeight="1" x14ac:dyDescent="0.2">
      <c r="A8" s="33">
        <f t="shared" si="8"/>
        <v>7</v>
      </c>
      <c r="B8" s="44" t="s">
        <v>4</v>
      </c>
      <c r="C8" s="12">
        <v>2</v>
      </c>
      <c r="D8" s="12">
        <v>1</v>
      </c>
      <c r="E8" s="13">
        <v>2</v>
      </c>
      <c r="F8" s="12">
        <v>2</v>
      </c>
      <c r="G8" s="12">
        <v>2</v>
      </c>
      <c r="H8" s="12"/>
      <c r="I8" s="13">
        <v>2</v>
      </c>
      <c r="J8" s="12">
        <v>2</v>
      </c>
      <c r="K8" s="12">
        <v>2</v>
      </c>
      <c r="L8" s="18">
        <f t="shared" si="0"/>
        <v>15</v>
      </c>
      <c r="M8" s="13">
        <v>2</v>
      </c>
      <c r="N8" s="12">
        <v>1</v>
      </c>
      <c r="O8" s="12"/>
      <c r="P8" s="12"/>
      <c r="Q8" s="12">
        <v>1</v>
      </c>
      <c r="R8" s="12">
        <v>1</v>
      </c>
      <c r="S8" s="12">
        <v>2</v>
      </c>
      <c r="T8" s="12">
        <v>2</v>
      </c>
      <c r="U8" s="12">
        <v>2</v>
      </c>
      <c r="V8" s="12">
        <v>2</v>
      </c>
      <c r="W8" s="18">
        <f t="shared" si="1"/>
        <v>13</v>
      </c>
      <c r="X8" s="24">
        <v>1</v>
      </c>
      <c r="Y8" s="13">
        <v>1</v>
      </c>
      <c r="Z8" s="12">
        <v>1</v>
      </c>
      <c r="AA8" s="12">
        <v>1</v>
      </c>
      <c r="AB8" s="12">
        <v>2</v>
      </c>
      <c r="AC8" s="12"/>
      <c r="AD8" s="12"/>
      <c r="AE8" s="12"/>
      <c r="AF8" s="12"/>
      <c r="AG8" s="12"/>
      <c r="AH8" s="12"/>
      <c r="AI8" s="12"/>
      <c r="AJ8" s="12"/>
      <c r="AK8" s="12">
        <v>1</v>
      </c>
      <c r="AL8" s="12">
        <v>1</v>
      </c>
      <c r="AM8" s="18">
        <f t="shared" si="2"/>
        <v>8</v>
      </c>
      <c r="AN8" s="12">
        <v>1</v>
      </c>
      <c r="AO8" s="12">
        <v>1</v>
      </c>
      <c r="AP8" s="12">
        <v>2</v>
      </c>
      <c r="AQ8" s="12">
        <v>1</v>
      </c>
      <c r="AR8" s="12">
        <v>1</v>
      </c>
      <c r="AS8" s="12"/>
      <c r="AT8" s="12">
        <v>1</v>
      </c>
      <c r="AU8" s="12"/>
      <c r="AV8" s="12">
        <v>2</v>
      </c>
      <c r="AW8" s="12">
        <v>2</v>
      </c>
      <c r="AX8" s="12"/>
      <c r="AY8" s="12">
        <v>2</v>
      </c>
      <c r="AZ8" s="18">
        <f t="shared" si="3"/>
        <v>13</v>
      </c>
      <c r="BA8" s="24"/>
      <c r="BB8" s="14"/>
      <c r="BC8" s="14"/>
      <c r="BD8" s="14"/>
      <c r="BE8" s="14">
        <v>2</v>
      </c>
      <c r="BF8" s="14">
        <v>2</v>
      </c>
      <c r="BG8" s="14">
        <v>1</v>
      </c>
      <c r="BH8" s="14">
        <v>1</v>
      </c>
      <c r="BI8" s="14">
        <v>1</v>
      </c>
      <c r="BJ8" s="14"/>
      <c r="BK8" s="12">
        <v>1</v>
      </c>
      <c r="BL8" s="12"/>
      <c r="BM8" s="12">
        <v>1</v>
      </c>
      <c r="BN8" s="18">
        <f t="shared" si="4"/>
        <v>9</v>
      </c>
      <c r="BO8" s="42"/>
      <c r="BP8" s="42"/>
      <c r="BQ8" s="42"/>
      <c r="BR8" s="42"/>
      <c r="BS8" s="42"/>
      <c r="BT8" s="42">
        <v>1</v>
      </c>
      <c r="BU8" s="42"/>
      <c r="BV8" s="42">
        <v>2</v>
      </c>
      <c r="BW8" s="42"/>
      <c r="BX8" s="42">
        <v>1</v>
      </c>
      <c r="BY8" s="42">
        <v>1</v>
      </c>
      <c r="BZ8" s="42">
        <v>2</v>
      </c>
      <c r="CA8" s="42">
        <v>1</v>
      </c>
      <c r="CB8" s="18">
        <f t="shared" si="5"/>
        <v>8</v>
      </c>
      <c r="CC8" s="41">
        <v>1</v>
      </c>
      <c r="CD8" s="42">
        <v>2</v>
      </c>
      <c r="CE8" s="42"/>
      <c r="CF8" s="42"/>
      <c r="CG8" s="42">
        <v>1</v>
      </c>
      <c r="CH8" s="42">
        <v>1</v>
      </c>
      <c r="CI8" s="42">
        <v>1</v>
      </c>
      <c r="CJ8" s="42"/>
      <c r="CK8" s="42">
        <v>2</v>
      </c>
      <c r="CL8" s="42">
        <v>2</v>
      </c>
      <c r="CM8" s="42"/>
      <c r="CN8" s="42">
        <v>2</v>
      </c>
      <c r="CO8" s="18">
        <f t="shared" si="6"/>
        <v>12</v>
      </c>
      <c r="CP8" s="13"/>
      <c r="CQ8" s="21">
        <f t="shared" si="7"/>
        <v>78</v>
      </c>
    </row>
    <row r="9" spans="1:97" s="3" customFormat="1" ht="14.1" customHeight="1" x14ac:dyDescent="0.2">
      <c r="A9" s="33">
        <f t="shared" si="8"/>
        <v>8</v>
      </c>
      <c r="B9" s="44" t="s">
        <v>5</v>
      </c>
      <c r="C9" s="12"/>
      <c r="D9" s="12"/>
      <c r="E9" s="13">
        <v>2</v>
      </c>
      <c r="F9" s="12">
        <v>2</v>
      </c>
      <c r="G9" s="12">
        <v>2</v>
      </c>
      <c r="H9" s="12"/>
      <c r="I9" s="13"/>
      <c r="J9" s="12">
        <v>2</v>
      </c>
      <c r="K9" s="12"/>
      <c r="L9" s="18">
        <f t="shared" si="0"/>
        <v>8</v>
      </c>
      <c r="M9" s="13"/>
      <c r="N9" s="12"/>
      <c r="O9" s="12"/>
      <c r="P9" s="12">
        <v>2</v>
      </c>
      <c r="Q9" s="12">
        <v>1</v>
      </c>
      <c r="R9" s="12"/>
      <c r="S9" s="12"/>
      <c r="T9" s="12"/>
      <c r="U9" s="12"/>
      <c r="V9" s="12">
        <v>2</v>
      </c>
      <c r="W9" s="18">
        <f t="shared" si="1"/>
        <v>5</v>
      </c>
      <c r="X9" s="24"/>
      <c r="Y9" s="13"/>
      <c r="Z9" s="12"/>
      <c r="AA9" s="12"/>
      <c r="AB9" s="12">
        <v>2</v>
      </c>
      <c r="AC9" s="12"/>
      <c r="AD9" s="12"/>
      <c r="AE9" s="12"/>
      <c r="AF9" s="12"/>
      <c r="AG9" s="12"/>
      <c r="AH9" s="12">
        <v>1</v>
      </c>
      <c r="AI9" s="12"/>
      <c r="AJ9" s="12"/>
      <c r="AK9" s="12"/>
      <c r="AL9" s="12"/>
      <c r="AM9" s="18">
        <f t="shared" si="2"/>
        <v>3</v>
      </c>
      <c r="AN9" s="12"/>
      <c r="AO9" s="12"/>
      <c r="AP9" s="12">
        <v>2</v>
      </c>
      <c r="AQ9" s="12">
        <v>1</v>
      </c>
      <c r="AR9" s="12"/>
      <c r="AS9" s="12"/>
      <c r="AT9" s="12"/>
      <c r="AU9" s="12"/>
      <c r="AV9" s="12"/>
      <c r="AW9" s="12"/>
      <c r="AX9" s="12"/>
      <c r="AY9" s="12"/>
      <c r="AZ9" s="18">
        <f t="shared" si="3"/>
        <v>3</v>
      </c>
      <c r="BA9" s="24"/>
      <c r="BB9" s="14"/>
      <c r="BC9" s="14"/>
      <c r="BD9" s="14"/>
      <c r="BE9" s="14"/>
      <c r="BF9" s="14"/>
      <c r="BG9" s="14"/>
      <c r="BH9" s="14"/>
      <c r="BI9" s="14"/>
      <c r="BJ9" s="14"/>
      <c r="BK9" s="12"/>
      <c r="BL9" s="12"/>
      <c r="BM9" s="12">
        <v>1</v>
      </c>
      <c r="BN9" s="18">
        <f t="shared" si="4"/>
        <v>1</v>
      </c>
      <c r="BO9" s="42"/>
      <c r="BP9" s="42">
        <v>1</v>
      </c>
      <c r="BQ9" s="42">
        <v>2</v>
      </c>
      <c r="BR9" s="42"/>
      <c r="BS9" s="42"/>
      <c r="BT9" s="42"/>
      <c r="BU9" s="42"/>
      <c r="BV9" s="42">
        <v>2</v>
      </c>
      <c r="BW9" s="42"/>
      <c r="BX9" s="42">
        <v>2</v>
      </c>
      <c r="BY9" s="42">
        <v>2</v>
      </c>
      <c r="BZ9" s="42">
        <v>2</v>
      </c>
      <c r="CA9" s="42"/>
      <c r="CB9" s="18">
        <f t="shared" si="5"/>
        <v>11</v>
      </c>
      <c r="CC9" s="41"/>
      <c r="CD9" s="42">
        <v>2</v>
      </c>
      <c r="CE9" s="42">
        <v>2</v>
      </c>
      <c r="CF9" s="42"/>
      <c r="CG9" s="42"/>
      <c r="CH9" s="42"/>
      <c r="CI9" s="42"/>
      <c r="CJ9" s="42"/>
      <c r="CK9" s="42">
        <v>2</v>
      </c>
      <c r="CL9" s="42">
        <v>2</v>
      </c>
      <c r="CM9" s="42"/>
      <c r="CN9" s="42">
        <v>2</v>
      </c>
      <c r="CO9" s="18">
        <f t="shared" si="6"/>
        <v>10</v>
      </c>
      <c r="CP9" s="13"/>
      <c r="CQ9" s="21">
        <f t="shared" si="7"/>
        <v>41</v>
      </c>
    </row>
    <row r="10" spans="1:97" s="3" customFormat="1" ht="14.1" customHeight="1" x14ac:dyDescent="0.2">
      <c r="A10" s="33">
        <f t="shared" si="8"/>
        <v>9</v>
      </c>
      <c r="B10" s="43" t="s">
        <v>6</v>
      </c>
      <c r="C10" s="12">
        <v>2</v>
      </c>
      <c r="D10" s="12"/>
      <c r="E10" s="13"/>
      <c r="F10" s="12"/>
      <c r="G10" s="12"/>
      <c r="H10" s="12">
        <v>1</v>
      </c>
      <c r="I10" s="13">
        <v>2</v>
      </c>
      <c r="J10" s="12"/>
      <c r="K10" s="12"/>
      <c r="L10" s="18">
        <f t="shared" si="0"/>
        <v>5</v>
      </c>
      <c r="M10" s="13">
        <v>2</v>
      </c>
      <c r="N10" s="12">
        <v>1</v>
      </c>
      <c r="O10" s="12"/>
      <c r="P10" s="12">
        <v>2</v>
      </c>
      <c r="Q10" s="12">
        <v>1</v>
      </c>
      <c r="R10" s="12">
        <v>1</v>
      </c>
      <c r="S10" s="12">
        <v>1</v>
      </c>
      <c r="T10" s="12"/>
      <c r="U10" s="12"/>
      <c r="V10" s="12">
        <v>2</v>
      </c>
      <c r="W10" s="18">
        <f t="shared" si="1"/>
        <v>10</v>
      </c>
      <c r="X10" s="24"/>
      <c r="Y10" s="13">
        <v>1</v>
      </c>
      <c r="Z10" s="12">
        <v>1</v>
      </c>
      <c r="AA10" s="12">
        <v>1</v>
      </c>
      <c r="AB10" s="12">
        <v>2</v>
      </c>
      <c r="AC10" s="12"/>
      <c r="AD10" s="12">
        <v>1</v>
      </c>
      <c r="AE10" s="12">
        <v>1</v>
      </c>
      <c r="AF10" s="12"/>
      <c r="AG10" s="12"/>
      <c r="AH10" s="12">
        <v>1</v>
      </c>
      <c r="AI10" s="12"/>
      <c r="AJ10" s="12"/>
      <c r="AK10" s="12">
        <v>1</v>
      </c>
      <c r="AL10" s="12">
        <v>1</v>
      </c>
      <c r="AM10" s="18">
        <f t="shared" si="2"/>
        <v>10</v>
      </c>
      <c r="AN10" s="12">
        <v>1</v>
      </c>
      <c r="AO10" s="12">
        <v>1</v>
      </c>
      <c r="AP10" s="12"/>
      <c r="AQ10" s="12">
        <v>1</v>
      </c>
      <c r="AR10" s="12">
        <v>1</v>
      </c>
      <c r="AS10" s="12"/>
      <c r="AT10" s="12">
        <v>1</v>
      </c>
      <c r="AU10" s="12"/>
      <c r="AV10" s="12"/>
      <c r="AW10" s="12">
        <v>1</v>
      </c>
      <c r="AX10" s="12">
        <v>1</v>
      </c>
      <c r="AY10" s="12">
        <v>2</v>
      </c>
      <c r="AZ10" s="18">
        <f t="shared" si="3"/>
        <v>9</v>
      </c>
      <c r="BA10" s="24"/>
      <c r="BB10" s="14"/>
      <c r="BC10" s="14"/>
      <c r="BD10" s="14"/>
      <c r="BE10" s="14"/>
      <c r="BF10" s="14">
        <v>1</v>
      </c>
      <c r="BG10" s="14">
        <v>1</v>
      </c>
      <c r="BH10" s="14">
        <v>2</v>
      </c>
      <c r="BI10" s="14">
        <v>1</v>
      </c>
      <c r="BJ10" s="14">
        <v>1</v>
      </c>
      <c r="BK10" s="12">
        <v>1</v>
      </c>
      <c r="BL10" s="12"/>
      <c r="BM10" s="12">
        <v>1</v>
      </c>
      <c r="BN10" s="18">
        <f t="shared" si="4"/>
        <v>8</v>
      </c>
      <c r="BO10" s="42"/>
      <c r="BP10" s="42">
        <v>1</v>
      </c>
      <c r="BQ10" s="42">
        <v>2</v>
      </c>
      <c r="BR10" s="42"/>
      <c r="BS10" s="42"/>
      <c r="BT10" s="42"/>
      <c r="BU10" s="42"/>
      <c r="BV10" s="42">
        <v>1</v>
      </c>
      <c r="BW10" s="42"/>
      <c r="BX10" s="42"/>
      <c r="BY10" s="42">
        <v>1</v>
      </c>
      <c r="BZ10" s="42">
        <v>2</v>
      </c>
      <c r="CA10" s="42"/>
      <c r="CB10" s="18">
        <f t="shared" si="5"/>
        <v>7</v>
      </c>
      <c r="CC10" s="41"/>
      <c r="CD10" s="42">
        <v>2</v>
      </c>
      <c r="CE10" s="42">
        <v>1</v>
      </c>
      <c r="CF10" s="42"/>
      <c r="CG10" s="42">
        <v>1</v>
      </c>
      <c r="CH10" s="42">
        <v>1</v>
      </c>
      <c r="CI10" s="42">
        <v>1</v>
      </c>
      <c r="CJ10" s="42"/>
      <c r="CK10" s="42">
        <v>2</v>
      </c>
      <c r="CL10" s="42">
        <v>1</v>
      </c>
      <c r="CM10" s="42"/>
      <c r="CN10" s="42">
        <v>2</v>
      </c>
      <c r="CO10" s="18">
        <f t="shared" si="6"/>
        <v>11</v>
      </c>
      <c r="CP10" s="13"/>
      <c r="CQ10" s="21">
        <f t="shared" si="7"/>
        <v>60</v>
      </c>
    </row>
    <row r="11" spans="1:97" s="3" customFormat="1" ht="14.1" customHeight="1" x14ac:dyDescent="0.2">
      <c r="A11" s="33">
        <f t="shared" si="8"/>
        <v>10</v>
      </c>
      <c r="B11" s="43" t="s">
        <v>47</v>
      </c>
      <c r="C11" s="12">
        <v>2</v>
      </c>
      <c r="D11" s="12"/>
      <c r="E11" s="13"/>
      <c r="F11" s="12"/>
      <c r="G11" s="12">
        <v>2</v>
      </c>
      <c r="H11" s="12"/>
      <c r="I11" s="13">
        <v>2</v>
      </c>
      <c r="J11" s="12">
        <v>2</v>
      </c>
      <c r="K11" s="12">
        <v>2</v>
      </c>
      <c r="L11" s="18">
        <f t="shared" si="0"/>
        <v>10</v>
      </c>
      <c r="M11" s="13">
        <v>2</v>
      </c>
      <c r="N11" s="12"/>
      <c r="O11" s="12"/>
      <c r="P11" s="12">
        <v>2</v>
      </c>
      <c r="Q11" s="12">
        <v>1</v>
      </c>
      <c r="R11" s="12"/>
      <c r="S11" s="12">
        <v>2</v>
      </c>
      <c r="T11" s="12">
        <v>2</v>
      </c>
      <c r="U11" s="12"/>
      <c r="V11" s="12">
        <v>2</v>
      </c>
      <c r="W11" s="18">
        <f t="shared" si="1"/>
        <v>11</v>
      </c>
      <c r="X11" s="24"/>
      <c r="Y11" s="13"/>
      <c r="Z11" s="12">
        <v>1</v>
      </c>
      <c r="AA11" s="12"/>
      <c r="AB11" s="12">
        <v>2</v>
      </c>
      <c r="AC11" s="12"/>
      <c r="AD11" s="12"/>
      <c r="AE11" s="12"/>
      <c r="AF11" s="12">
        <v>1</v>
      </c>
      <c r="AG11" s="12"/>
      <c r="AH11" s="12"/>
      <c r="AI11" s="12"/>
      <c r="AJ11" s="12"/>
      <c r="AK11" s="12"/>
      <c r="AL11" s="12">
        <v>1</v>
      </c>
      <c r="AM11" s="18">
        <f t="shared" si="2"/>
        <v>5</v>
      </c>
      <c r="AN11" s="12"/>
      <c r="AO11" s="12">
        <v>1</v>
      </c>
      <c r="AP11" s="12">
        <v>2</v>
      </c>
      <c r="AQ11" s="12"/>
      <c r="AR11" s="12">
        <v>1</v>
      </c>
      <c r="AS11" s="12"/>
      <c r="AT11" s="12">
        <v>1</v>
      </c>
      <c r="AU11" s="12"/>
      <c r="AV11" s="12"/>
      <c r="AW11" s="12">
        <v>2</v>
      </c>
      <c r="AX11" s="12">
        <v>1</v>
      </c>
      <c r="AY11" s="12">
        <v>2</v>
      </c>
      <c r="AZ11" s="18">
        <f t="shared" si="3"/>
        <v>10</v>
      </c>
      <c r="BA11" s="24"/>
      <c r="BB11" s="14"/>
      <c r="BC11" s="14"/>
      <c r="BD11" s="14"/>
      <c r="BE11" s="14">
        <v>2</v>
      </c>
      <c r="BF11" s="14">
        <v>2</v>
      </c>
      <c r="BG11" s="14"/>
      <c r="BH11" s="14"/>
      <c r="BI11" s="14"/>
      <c r="BJ11" s="14">
        <v>1</v>
      </c>
      <c r="BK11" s="12"/>
      <c r="BL11" s="12"/>
      <c r="BM11" s="12"/>
      <c r="BN11" s="18">
        <f t="shared" si="4"/>
        <v>5</v>
      </c>
      <c r="BO11" s="42"/>
      <c r="BP11" s="42">
        <v>1</v>
      </c>
      <c r="BQ11" s="42">
        <v>2</v>
      </c>
      <c r="BR11" s="42"/>
      <c r="BS11" s="42"/>
      <c r="BT11" s="42">
        <v>2</v>
      </c>
      <c r="BU11" s="42"/>
      <c r="BV11" s="42">
        <v>2</v>
      </c>
      <c r="BW11" s="42"/>
      <c r="BX11" s="42"/>
      <c r="BY11" s="42"/>
      <c r="BZ11" s="42"/>
      <c r="CA11" s="42"/>
      <c r="CB11" s="18">
        <f t="shared" si="5"/>
        <v>7</v>
      </c>
      <c r="CC11" s="41"/>
      <c r="CD11" s="42"/>
      <c r="CE11" s="42">
        <v>2</v>
      </c>
      <c r="CF11" s="42"/>
      <c r="CG11" s="42"/>
      <c r="CH11" s="42"/>
      <c r="CI11" s="42"/>
      <c r="CJ11" s="42"/>
      <c r="CK11" s="42">
        <v>2</v>
      </c>
      <c r="CL11" s="42"/>
      <c r="CM11" s="42"/>
      <c r="CN11" s="42">
        <v>2</v>
      </c>
      <c r="CO11" s="18">
        <f t="shared" si="6"/>
        <v>6</v>
      </c>
      <c r="CP11" s="13"/>
      <c r="CQ11" s="21">
        <f t="shared" si="7"/>
        <v>54</v>
      </c>
    </row>
    <row r="12" spans="1:97" s="3" customFormat="1" ht="14.1" customHeight="1" x14ac:dyDescent="0.2">
      <c r="A12" s="33">
        <f t="shared" si="8"/>
        <v>11</v>
      </c>
      <c r="B12" s="43" t="s">
        <v>83</v>
      </c>
      <c r="C12" s="12"/>
      <c r="D12" s="12"/>
      <c r="E12" s="13"/>
      <c r="F12" s="12"/>
      <c r="G12" s="12"/>
      <c r="H12" s="12"/>
      <c r="I12" s="13"/>
      <c r="J12" s="12"/>
      <c r="K12" s="12"/>
      <c r="L12" s="18">
        <f t="shared" si="0"/>
        <v>0</v>
      </c>
      <c r="M12" s="13"/>
      <c r="N12" s="12"/>
      <c r="O12" s="12"/>
      <c r="P12" s="12"/>
      <c r="Q12" s="12"/>
      <c r="R12" s="12"/>
      <c r="S12" s="12"/>
      <c r="T12" s="12"/>
      <c r="U12" s="12"/>
      <c r="V12" s="12"/>
      <c r="W12" s="18">
        <f t="shared" si="1"/>
        <v>0</v>
      </c>
      <c r="X12" s="24"/>
      <c r="Y12" s="13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8">
        <f t="shared" si="2"/>
        <v>0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8">
        <f t="shared" si="3"/>
        <v>0</v>
      </c>
      <c r="BA12" s="24"/>
      <c r="BB12" s="14"/>
      <c r="BC12" s="14"/>
      <c r="BD12" s="14"/>
      <c r="BE12" s="14"/>
      <c r="BF12" s="14"/>
      <c r="BG12" s="14"/>
      <c r="BH12" s="14"/>
      <c r="BI12" s="14"/>
      <c r="BJ12" s="14"/>
      <c r="BK12" s="12"/>
      <c r="BL12" s="12"/>
      <c r="BM12" s="12"/>
      <c r="BN12" s="18">
        <f t="shared" si="4"/>
        <v>0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18">
        <f t="shared" si="5"/>
        <v>0</v>
      </c>
      <c r="CC12" s="41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18">
        <f t="shared" si="6"/>
        <v>0</v>
      </c>
      <c r="CP12" s="13"/>
      <c r="CQ12" s="21">
        <f t="shared" si="7"/>
        <v>0</v>
      </c>
    </row>
    <row r="13" spans="1:97" s="3" customFormat="1" ht="14.1" customHeight="1" x14ac:dyDescent="0.2">
      <c r="A13" s="33">
        <f t="shared" si="8"/>
        <v>12</v>
      </c>
      <c r="B13" s="64" t="s">
        <v>86</v>
      </c>
      <c r="C13" s="12">
        <v>2</v>
      </c>
      <c r="D13" s="12"/>
      <c r="E13" s="13">
        <v>2</v>
      </c>
      <c r="F13" s="12">
        <v>2</v>
      </c>
      <c r="G13" s="12">
        <v>2</v>
      </c>
      <c r="H13" s="12"/>
      <c r="I13" s="13">
        <v>2</v>
      </c>
      <c r="J13" s="12">
        <v>2</v>
      </c>
      <c r="K13" s="12">
        <v>2</v>
      </c>
      <c r="L13" s="18">
        <f t="shared" si="0"/>
        <v>14</v>
      </c>
      <c r="M13" s="13"/>
      <c r="N13" s="12">
        <v>1</v>
      </c>
      <c r="O13" s="12"/>
      <c r="P13" s="12">
        <v>2</v>
      </c>
      <c r="Q13" s="12">
        <v>1</v>
      </c>
      <c r="R13" s="12"/>
      <c r="S13" s="12">
        <v>2</v>
      </c>
      <c r="T13" s="12">
        <v>2</v>
      </c>
      <c r="U13" s="12">
        <v>2</v>
      </c>
      <c r="V13" s="12">
        <v>2</v>
      </c>
      <c r="W13" s="18">
        <f t="shared" si="1"/>
        <v>12</v>
      </c>
      <c r="X13" s="24"/>
      <c r="Y13" s="13"/>
      <c r="Z13" s="12"/>
      <c r="AA13" s="12"/>
      <c r="AB13" s="12">
        <v>2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8">
        <f t="shared" si="2"/>
        <v>2</v>
      </c>
      <c r="AN13" s="12">
        <v>2</v>
      </c>
      <c r="AO13" s="12"/>
      <c r="AP13" s="12">
        <v>2</v>
      </c>
      <c r="AQ13" s="12"/>
      <c r="AR13" s="12"/>
      <c r="AS13" s="12"/>
      <c r="AT13" s="12"/>
      <c r="AU13" s="12"/>
      <c r="AV13" s="12">
        <v>2</v>
      </c>
      <c r="AW13" s="12">
        <v>2</v>
      </c>
      <c r="AX13" s="12"/>
      <c r="AY13" s="12">
        <v>2</v>
      </c>
      <c r="AZ13" s="18">
        <f t="shared" si="3"/>
        <v>10</v>
      </c>
      <c r="BA13" s="24"/>
      <c r="BB13" s="14"/>
      <c r="BC13" s="14"/>
      <c r="BD13" s="14"/>
      <c r="BE13" s="14">
        <v>2</v>
      </c>
      <c r="BF13" s="14">
        <v>2</v>
      </c>
      <c r="BG13" s="14"/>
      <c r="BH13" s="14">
        <v>2</v>
      </c>
      <c r="BI13" s="14"/>
      <c r="BJ13" s="14"/>
      <c r="BK13" s="12"/>
      <c r="BL13" s="12"/>
      <c r="BM13" s="12"/>
      <c r="BN13" s="18">
        <f t="shared" si="4"/>
        <v>6</v>
      </c>
      <c r="BO13" s="42"/>
      <c r="BP13" s="42"/>
      <c r="BQ13" s="42">
        <v>2</v>
      </c>
      <c r="BR13" s="42"/>
      <c r="BS13" s="42"/>
      <c r="BT13" s="42">
        <v>2</v>
      </c>
      <c r="BU13" s="42"/>
      <c r="BV13" s="42">
        <v>2</v>
      </c>
      <c r="BW13" s="42"/>
      <c r="BX13" s="42"/>
      <c r="BY13" s="42">
        <v>2</v>
      </c>
      <c r="BZ13" s="42">
        <v>2</v>
      </c>
      <c r="CA13" s="42">
        <v>1</v>
      </c>
      <c r="CB13" s="18">
        <f t="shared" si="5"/>
        <v>11</v>
      </c>
      <c r="CC13" s="41">
        <v>1</v>
      </c>
      <c r="CD13" s="42">
        <v>2</v>
      </c>
      <c r="CE13" s="42">
        <v>2</v>
      </c>
      <c r="CF13" s="42"/>
      <c r="CG13" s="42"/>
      <c r="CH13" s="42"/>
      <c r="CI13" s="42"/>
      <c r="CJ13" s="42"/>
      <c r="CK13" s="42">
        <v>2</v>
      </c>
      <c r="CL13" s="42">
        <v>2</v>
      </c>
      <c r="CM13" s="42"/>
      <c r="CN13" s="42"/>
      <c r="CO13" s="18">
        <f t="shared" si="6"/>
        <v>9</v>
      </c>
      <c r="CP13" s="13"/>
      <c r="CQ13" s="21">
        <f t="shared" si="7"/>
        <v>64</v>
      </c>
    </row>
    <row r="14" spans="1:97" s="3" customFormat="1" ht="14.1" customHeight="1" x14ac:dyDescent="0.2">
      <c r="A14" s="33">
        <f t="shared" si="8"/>
        <v>13</v>
      </c>
      <c r="B14" s="43" t="s">
        <v>70</v>
      </c>
      <c r="C14" s="12"/>
      <c r="D14" s="12"/>
      <c r="E14" s="13"/>
      <c r="F14" s="12"/>
      <c r="G14" s="12"/>
      <c r="H14" s="12"/>
      <c r="I14" s="13"/>
      <c r="J14" s="12"/>
      <c r="K14" s="12"/>
      <c r="L14" s="18">
        <f t="shared" si="0"/>
        <v>0</v>
      </c>
      <c r="M14" s="13"/>
      <c r="N14" s="12"/>
      <c r="O14" s="12"/>
      <c r="P14" s="12">
        <v>2</v>
      </c>
      <c r="Q14" s="12"/>
      <c r="R14" s="12"/>
      <c r="S14" s="12"/>
      <c r="T14" s="12"/>
      <c r="U14" s="12"/>
      <c r="V14" s="12"/>
      <c r="W14" s="18">
        <f t="shared" si="1"/>
        <v>2</v>
      </c>
      <c r="X14" s="24"/>
      <c r="Y14" s="13"/>
      <c r="Z14" s="12">
        <v>1</v>
      </c>
      <c r="AA14" s="12"/>
      <c r="AB14" s="12"/>
      <c r="AC14" s="12"/>
      <c r="AD14" s="12">
        <v>1</v>
      </c>
      <c r="AE14" s="12"/>
      <c r="AF14" s="12"/>
      <c r="AG14" s="12"/>
      <c r="AH14" s="12"/>
      <c r="AI14" s="12">
        <v>1</v>
      </c>
      <c r="AJ14" s="12"/>
      <c r="AK14" s="12"/>
      <c r="AL14" s="12"/>
      <c r="AM14" s="18">
        <f t="shared" si="2"/>
        <v>3</v>
      </c>
      <c r="AN14" s="12"/>
      <c r="AO14" s="12"/>
      <c r="AP14" s="12"/>
      <c r="AQ14" s="12">
        <v>1</v>
      </c>
      <c r="AR14" s="12">
        <v>1</v>
      </c>
      <c r="AS14" s="12"/>
      <c r="AT14" s="12"/>
      <c r="AU14" s="12"/>
      <c r="AV14" s="12"/>
      <c r="AW14" s="12"/>
      <c r="AX14" s="12"/>
      <c r="AY14" s="12"/>
      <c r="AZ14" s="18">
        <f t="shared" si="3"/>
        <v>2</v>
      </c>
      <c r="BA14" s="24"/>
      <c r="BB14" s="14"/>
      <c r="BC14" s="14"/>
      <c r="BD14" s="14"/>
      <c r="BE14" s="14"/>
      <c r="BF14" s="14"/>
      <c r="BG14" s="14"/>
      <c r="BH14" s="14"/>
      <c r="BI14" s="14"/>
      <c r="BJ14" s="14">
        <v>1</v>
      </c>
      <c r="BK14" s="12"/>
      <c r="BL14" s="12"/>
      <c r="BM14" s="12"/>
      <c r="BN14" s="18">
        <f t="shared" si="4"/>
        <v>1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18">
        <f t="shared" si="5"/>
        <v>0</v>
      </c>
      <c r="CC14" s="41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18">
        <f t="shared" si="6"/>
        <v>0</v>
      </c>
      <c r="CP14" s="13"/>
      <c r="CQ14" s="21">
        <f t="shared" si="7"/>
        <v>8</v>
      </c>
    </row>
    <row r="15" spans="1:97" s="3" customFormat="1" ht="14.1" customHeight="1" x14ac:dyDescent="0.2">
      <c r="A15" s="33">
        <f t="shared" si="8"/>
        <v>14</v>
      </c>
      <c r="B15" s="43" t="s">
        <v>55</v>
      </c>
      <c r="C15" s="12"/>
      <c r="D15" s="12"/>
      <c r="E15" s="13"/>
      <c r="F15" s="12"/>
      <c r="G15" s="12"/>
      <c r="H15" s="12"/>
      <c r="I15" s="13"/>
      <c r="J15" s="12"/>
      <c r="K15" s="12"/>
      <c r="L15" s="18">
        <f t="shared" si="0"/>
        <v>0</v>
      </c>
      <c r="M15" s="13"/>
      <c r="N15" s="12"/>
      <c r="O15" s="12"/>
      <c r="P15" s="12"/>
      <c r="Q15" s="12"/>
      <c r="R15" s="12"/>
      <c r="S15" s="12"/>
      <c r="T15" s="12"/>
      <c r="U15" s="12"/>
      <c r="V15" s="12"/>
      <c r="W15" s="18">
        <f t="shared" si="1"/>
        <v>0</v>
      </c>
      <c r="X15" s="24"/>
      <c r="Y15" s="13"/>
      <c r="Z15" s="12"/>
      <c r="AA15" s="12">
        <v>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8">
        <f t="shared" si="2"/>
        <v>1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8">
        <f t="shared" si="3"/>
        <v>0</v>
      </c>
      <c r="BA15" s="24"/>
      <c r="BB15" s="14"/>
      <c r="BC15" s="14"/>
      <c r="BD15" s="14"/>
      <c r="BE15" s="14"/>
      <c r="BF15" s="14"/>
      <c r="BG15" s="14"/>
      <c r="BH15" s="14"/>
      <c r="BI15" s="14"/>
      <c r="BJ15" s="14"/>
      <c r="BK15" s="12"/>
      <c r="BL15" s="12"/>
      <c r="BM15" s="12"/>
      <c r="BN15" s="18">
        <f t="shared" si="4"/>
        <v>0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18">
        <f t="shared" si="5"/>
        <v>0</v>
      </c>
      <c r="CC15" s="41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18">
        <f t="shared" si="6"/>
        <v>0</v>
      </c>
      <c r="CP15" s="13"/>
      <c r="CQ15" s="21">
        <f t="shared" si="7"/>
        <v>1</v>
      </c>
    </row>
    <row r="16" spans="1:97" s="3" customFormat="1" ht="14.1" customHeight="1" x14ac:dyDescent="0.2">
      <c r="A16" s="33">
        <f t="shared" si="8"/>
        <v>15</v>
      </c>
      <c r="B16" s="43" t="s">
        <v>7</v>
      </c>
      <c r="C16" s="12">
        <v>2</v>
      </c>
      <c r="D16" s="12"/>
      <c r="E16" s="13"/>
      <c r="F16" s="12"/>
      <c r="G16" s="12">
        <v>2</v>
      </c>
      <c r="H16" s="12"/>
      <c r="I16" s="13">
        <v>2</v>
      </c>
      <c r="J16" s="12"/>
      <c r="K16" s="12">
        <v>2</v>
      </c>
      <c r="L16" s="18">
        <f t="shared" si="0"/>
        <v>8</v>
      </c>
      <c r="M16" s="13"/>
      <c r="N16" s="12"/>
      <c r="O16" s="12"/>
      <c r="P16" s="12"/>
      <c r="Q16" s="12">
        <v>1</v>
      </c>
      <c r="R16" s="12"/>
      <c r="S16" s="12">
        <v>2</v>
      </c>
      <c r="T16" s="12">
        <v>2</v>
      </c>
      <c r="U16" s="12"/>
      <c r="V16" s="12">
        <v>2</v>
      </c>
      <c r="W16" s="18">
        <f t="shared" si="1"/>
        <v>7</v>
      </c>
      <c r="X16" s="24"/>
      <c r="Y16" s="13"/>
      <c r="Z16" s="12">
        <v>1</v>
      </c>
      <c r="AA16" s="12"/>
      <c r="AB16" s="12">
        <v>2</v>
      </c>
      <c r="AC16" s="12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8">
        <f t="shared" si="2"/>
        <v>4</v>
      </c>
      <c r="AN16" s="12"/>
      <c r="AO16" s="12">
        <v>1</v>
      </c>
      <c r="AP16" s="12"/>
      <c r="AQ16" s="12"/>
      <c r="AR16" s="12">
        <v>1</v>
      </c>
      <c r="AS16" s="12"/>
      <c r="AT16" s="12">
        <v>1</v>
      </c>
      <c r="AU16" s="12"/>
      <c r="AV16" s="12"/>
      <c r="AW16" s="12"/>
      <c r="AX16" s="12"/>
      <c r="AY16" s="12">
        <v>2</v>
      </c>
      <c r="AZ16" s="18">
        <f t="shared" si="3"/>
        <v>5</v>
      </c>
      <c r="BA16" s="24"/>
      <c r="BB16" s="14"/>
      <c r="BC16" s="14"/>
      <c r="BD16" s="14"/>
      <c r="BE16" s="14"/>
      <c r="BF16" s="14">
        <v>2</v>
      </c>
      <c r="BG16" s="14"/>
      <c r="BH16" s="14">
        <v>2</v>
      </c>
      <c r="BI16" s="14"/>
      <c r="BJ16" s="14">
        <v>1</v>
      </c>
      <c r="BK16" s="12"/>
      <c r="BL16" s="12">
        <v>1</v>
      </c>
      <c r="BM16" s="12"/>
      <c r="BN16" s="18">
        <f t="shared" si="4"/>
        <v>6</v>
      </c>
      <c r="BO16" s="42"/>
      <c r="BP16" s="42"/>
      <c r="BQ16" s="42">
        <v>2</v>
      </c>
      <c r="BR16" s="42"/>
      <c r="BS16" s="42"/>
      <c r="BT16" s="42">
        <v>2</v>
      </c>
      <c r="BU16" s="42"/>
      <c r="BV16" s="42">
        <v>2</v>
      </c>
      <c r="BW16" s="42">
        <v>1</v>
      </c>
      <c r="BX16" s="42"/>
      <c r="BY16" s="42"/>
      <c r="BZ16" s="42">
        <v>2</v>
      </c>
      <c r="CA16" s="42">
        <v>2</v>
      </c>
      <c r="CB16" s="18">
        <f t="shared" si="5"/>
        <v>11</v>
      </c>
      <c r="CC16" s="41">
        <v>2</v>
      </c>
      <c r="CD16" s="42"/>
      <c r="CE16" s="42">
        <v>2</v>
      </c>
      <c r="CF16" s="42"/>
      <c r="CG16" s="42"/>
      <c r="CH16" s="42"/>
      <c r="CI16" s="42"/>
      <c r="CJ16" s="42"/>
      <c r="CK16" s="42"/>
      <c r="CL16" s="42"/>
      <c r="CM16" s="42"/>
      <c r="CN16" s="42">
        <v>2</v>
      </c>
      <c r="CO16" s="18">
        <f t="shared" si="6"/>
        <v>6</v>
      </c>
      <c r="CP16" s="13"/>
      <c r="CQ16" s="21">
        <f t="shared" si="7"/>
        <v>47</v>
      </c>
    </row>
    <row r="17" spans="1:95" s="3" customFormat="1" ht="14.1" customHeight="1" x14ac:dyDescent="0.2">
      <c r="A17" s="33">
        <f t="shared" si="8"/>
        <v>16</v>
      </c>
      <c r="B17" s="44" t="s">
        <v>8</v>
      </c>
      <c r="C17" s="12"/>
      <c r="D17" s="12"/>
      <c r="E17" s="13"/>
      <c r="F17" s="12"/>
      <c r="G17" s="12"/>
      <c r="H17" s="12"/>
      <c r="I17" s="13"/>
      <c r="J17" s="12"/>
      <c r="K17" s="12"/>
      <c r="L17" s="18">
        <f t="shared" si="0"/>
        <v>0</v>
      </c>
      <c r="M17" s="13"/>
      <c r="N17" s="12"/>
      <c r="O17" s="12"/>
      <c r="P17" s="12"/>
      <c r="Q17" s="12"/>
      <c r="R17" s="12"/>
      <c r="S17" s="12"/>
      <c r="T17" s="12"/>
      <c r="U17" s="12"/>
      <c r="V17" s="12"/>
      <c r="W17" s="18">
        <f t="shared" si="1"/>
        <v>0</v>
      </c>
      <c r="X17" s="24"/>
      <c r="Y17" s="13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8">
        <f t="shared" si="2"/>
        <v>0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8">
        <f t="shared" si="3"/>
        <v>0</v>
      </c>
      <c r="BA17" s="24"/>
      <c r="BB17" s="14"/>
      <c r="BC17" s="14"/>
      <c r="BD17" s="14"/>
      <c r="BE17" s="14"/>
      <c r="BF17" s="14"/>
      <c r="BG17" s="14"/>
      <c r="BH17" s="14"/>
      <c r="BI17" s="14"/>
      <c r="BJ17" s="14"/>
      <c r="BK17" s="12"/>
      <c r="BL17" s="12"/>
      <c r="BM17" s="12"/>
      <c r="BN17" s="18">
        <f t="shared" si="4"/>
        <v>0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18">
        <f t="shared" si="5"/>
        <v>0</v>
      </c>
      <c r="CC17" s="41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18">
        <f t="shared" si="6"/>
        <v>0</v>
      </c>
      <c r="CP17" s="13"/>
      <c r="CQ17" s="21">
        <f t="shared" si="7"/>
        <v>0</v>
      </c>
    </row>
    <row r="18" spans="1:95" s="3" customFormat="1" ht="14.1" customHeight="1" x14ac:dyDescent="0.2">
      <c r="A18" s="33">
        <f t="shared" si="8"/>
        <v>17</v>
      </c>
      <c r="B18" s="43" t="s">
        <v>9</v>
      </c>
      <c r="C18" s="12"/>
      <c r="D18" s="12"/>
      <c r="E18" s="13"/>
      <c r="F18" s="12">
        <v>2</v>
      </c>
      <c r="G18" s="12">
        <v>2</v>
      </c>
      <c r="H18" s="12">
        <v>1</v>
      </c>
      <c r="I18" s="13">
        <v>2</v>
      </c>
      <c r="J18" s="12">
        <v>2</v>
      </c>
      <c r="K18" s="12">
        <v>2</v>
      </c>
      <c r="L18" s="18">
        <f t="shared" si="0"/>
        <v>11</v>
      </c>
      <c r="M18" s="13">
        <v>2</v>
      </c>
      <c r="N18" s="12">
        <v>1</v>
      </c>
      <c r="O18" s="12"/>
      <c r="P18" s="12">
        <v>2</v>
      </c>
      <c r="Q18" s="12">
        <v>1</v>
      </c>
      <c r="R18" s="12"/>
      <c r="S18" s="12"/>
      <c r="T18" s="12">
        <v>1</v>
      </c>
      <c r="U18" s="12">
        <v>2</v>
      </c>
      <c r="V18" s="12">
        <v>2</v>
      </c>
      <c r="W18" s="18">
        <f t="shared" si="1"/>
        <v>11</v>
      </c>
      <c r="X18" s="24">
        <v>1</v>
      </c>
      <c r="Y18" s="13">
        <v>1</v>
      </c>
      <c r="Z18" s="12">
        <v>1</v>
      </c>
      <c r="AA18" s="12">
        <v>1</v>
      </c>
      <c r="AB18" s="12">
        <v>2</v>
      </c>
      <c r="AC18" s="12"/>
      <c r="AD18" s="12">
        <v>1</v>
      </c>
      <c r="AE18" s="12">
        <v>1</v>
      </c>
      <c r="AF18" s="12"/>
      <c r="AG18" s="12"/>
      <c r="AH18" s="12">
        <v>1</v>
      </c>
      <c r="AI18" s="12">
        <v>1</v>
      </c>
      <c r="AJ18" s="12"/>
      <c r="AK18" s="12"/>
      <c r="AL18" s="12">
        <v>1</v>
      </c>
      <c r="AM18" s="18">
        <f t="shared" si="2"/>
        <v>11</v>
      </c>
      <c r="AN18" s="12">
        <v>2</v>
      </c>
      <c r="AO18" s="12">
        <v>1</v>
      </c>
      <c r="AP18" s="12">
        <v>2</v>
      </c>
      <c r="AQ18" s="12">
        <v>1</v>
      </c>
      <c r="AR18" s="12">
        <v>1</v>
      </c>
      <c r="AS18" s="12"/>
      <c r="AT18" s="12"/>
      <c r="AU18" s="12"/>
      <c r="AV18" s="12"/>
      <c r="AW18" s="12"/>
      <c r="AX18" s="12">
        <v>1</v>
      </c>
      <c r="AY18" s="12">
        <v>2</v>
      </c>
      <c r="AZ18" s="18">
        <f t="shared" si="3"/>
        <v>10</v>
      </c>
      <c r="BA18" s="24"/>
      <c r="BB18" s="14"/>
      <c r="BC18" s="14"/>
      <c r="BD18" s="14"/>
      <c r="BE18" s="14">
        <v>1</v>
      </c>
      <c r="BF18" s="14">
        <v>2</v>
      </c>
      <c r="BG18" s="14">
        <v>1</v>
      </c>
      <c r="BH18" s="14">
        <v>2</v>
      </c>
      <c r="BI18" s="14">
        <v>1</v>
      </c>
      <c r="BJ18" s="14">
        <v>1</v>
      </c>
      <c r="BK18" s="12">
        <v>1</v>
      </c>
      <c r="BL18" s="12"/>
      <c r="BM18" s="12">
        <v>1</v>
      </c>
      <c r="BN18" s="18">
        <f t="shared" si="4"/>
        <v>10</v>
      </c>
      <c r="BO18" s="42">
        <v>1</v>
      </c>
      <c r="BP18" s="42">
        <v>1</v>
      </c>
      <c r="BQ18" s="42">
        <v>2</v>
      </c>
      <c r="BR18" s="42"/>
      <c r="BS18" s="42">
        <v>1</v>
      </c>
      <c r="BT18" s="42">
        <v>2</v>
      </c>
      <c r="BU18" s="42"/>
      <c r="BV18" s="42">
        <v>2</v>
      </c>
      <c r="BW18" s="42"/>
      <c r="BX18" s="42">
        <v>2</v>
      </c>
      <c r="BY18" s="42">
        <v>2</v>
      </c>
      <c r="BZ18" s="42">
        <v>2</v>
      </c>
      <c r="CA18" s="42">
        <v>1</v>
      </c>
      <c r="CB18" s="18">
        <f t="shared" si="5"/>
        <v>16</v>
      </c>
      <c r="CC18" s="41"/>
      <c r="CD18" s="42">
        <v>2</v>
      </c>
      <c r="CE18" s="42">
        <v>2</v>
      </c>
      <c r="CF18" s="42">
        <v>1</v>
      </c>
      <c r="CG18" s="42">
        <v>1</v>
      </c>
      <c r="CH18" s="42">
        <v>1</v>
      </c>
      <c r="CI18" s="42"/>
      <c r="CJ18" s="42">
        <v>1</v>
      </c>
      <c r="CK18" s="42">
        <v>2</v>
      </c>
      <c r="CL18" s="42">
        <v>2</v>
      </c>
      <c r="CM18" s="42">
        <v>1</v>
      </c>
      <c r="CN18" s="42"/>
      <c r="CO18" s="18">
        <f t="shared" si="6"/>
        <v>13</v>
      </c>
      <c r="CP18" s="13"/>
      <c r="CQ18" s="21">
        <f t="shared" si="7"/>
        <v>82</v>
      </c>
    </row>
    <row r="19" spans="1:95" s="3" customFormat="1" ht="14.1" customHeight="1" x14ac:dyDescent="0.2">
      <c r="A19" s="33">
        <f t="shared" si="8"/>
        <v>18</v>
      </c>
      <c r="B19" s="64" t="s">
        <v>87</v>
      </c>
      <c r="C19" s="12"/>
      <c r="D19" s="12"/>
      <c r="E19" s="13"/>
      <c r="F19" s="12"/>
      <c r="G19" s="12">
        <v>2</v>
      </c>
      <c r="H19" s="12"/>
      <c r="I19" s="13">
        <v>2</v>
      </c>
      <c r="J19" s="12"/>
      <c r="K19" s="12">
        <v>2</v>
      </c>
      <c r="L19" s="18">
        <f t="shared" si="0"/>
        <v>6</v>
      </c>
      <c r="M19" s="13"/>
      <c r="N19" s="12">
        <v>1</v>
      </c>
      <c r="O19" s="12"/>
      <c r="P19" s="12"/>
      <c r="Q19" s="12"/>
      <c r="R19" s="12"/>
      <c r="S19" s="12">
        <v>2</v>
      </c>
      <c r="T19" s="12">
        <v>2</v>
      </c>
      <c r="U19" s="12">
        <v>2</v>
      </c>
      <c r="V19" s="12">
        <v>2</v>
      </c>
      <c r="W19" s="18">
        <f t="shared" si="1"/>
        <v>9</v>
      </c>
      <c r="X19" s="24"/>
      <c r="Y19" s="13"/>
      <c r="Z19" s="12">
        <v>1</v>
      </c>
      <c r="AA19" s="12"/>
      <c r="AB19" s="12">
        <v>2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8">
        <f t="shared" si="2"/>
        <v>3</v>
      </c>
      <c r="AN19" s="12">
        <v>2</v>
      </c>
      <c r="AO19" s="12"/>
      <c r="AP19" s="12"/>
      <c r="AQ19" s="12"/>
      <c r="AR19" s="12"/>
      <c r="AS19" s="12"/>
      <c r="AT19" s="12"/>
      <c r="AU19" s="12"/>
      <c r="AV19" s="12">
        <v>2</v>
      </c>
      <c r="AW19" s="12"/>
      <c r="AX19" s="12"/>
      <c r="AY19" s="12">
        <v>2</v>
      </c>
      <c r="AZ19" s="18">
        <f t="shared" si="3"/>
        <v>6</v>
      </c>
      <c r="BA19" s="24"/>
      <c r="BB19" s="14"/>
      <c r="BC19" s="14"/>
      <c r="BD19" s="14"/>
      <c r="BE19" s="14"/>
      <c r="BF19" s="14">
        <v>2</v>
      </c>
      <c r="BG19" s="14"/>
      <c r="BH19" s="14">
        <v>2</v>
      </c>
      <c r="BI19" s="14"/>
      <c r="BJ19" s="14"/>
      <c r="BK19" s="12"/>
      <c r="BL19" s="12"/>
      <c r="BM19" s="12"/>
      <c r="BN19" s="18">
        <f t="shared" si="4"/>
        <v>4</v>
      </c>
      <c r="BO19" s="42"/>
      <c r="BP19" s="42"/>
      <c r="BQ19" s="42">
        <v>2</v>
      </c>
      <c r="BR19" s="42"/>
      <c r="BS19" s="42"/>
      <c r="BT19" s="42">
        <v>2</v>
      </c>
      <c r="BU19" s="42"/>
      <c r="BV19" s="42">
        <v>2</v>
      </c>
      <c r="BW19" s="42"/>
      <c r="BX19" s="42"/>
      <c r="BY19" s="42">
        <v>2</v>
      </c>
      <c r="BZ19" s="42">
        <v>2</v>
      </c>
      <c r="CA19" s="42">
        <v>1</v>
      </c>
      <c r="CB19" s="18">
        <f t="shared" si="5"/>
        <v>11</v>
      </c>
      <c r="CC19" s="41">
        <v>1</v>
      </c>
      <c r="CD19" s="42">
        <v>2</v>
      </c>
      <c r="CE19" s="42">
        <v>2</v>
      </c>
      <c r="CF19" s="42"/>
      <c r="CG19" s="42"/>
      <c r="CH19" s="42"/>
      <c r="CI19" s="42"/>
      <c r="CJ19" s="42"/>
      <c r="CK19" s="42">
        <v>2</v>
      </c>
      <c r="CL19" s="42">
        <v>2</v>
      </c>
      <c r="CM19" s="42"/>
      <c r="CN19" s="42">
        <v>2</v>
      </c>
      <c r="CO19" s="18">
        <f t="shared" si="6"/>
        <v>11</v>
      </c>
      <c r="CP19" s="13"/>
      <c r="CQ19" s="21">
        <f t="shared" si="7"/>
        <v>50</v>
      </c>
    </row>
    <row r="20" spans="1:95" s="3" customFormat="1" ht="14.1" customHeight="1" x14ac:dyDescent="0.2">
      <c r="A20" s="33">
        <f t="shared" si="8"/>
        <v>19</v>
      </c>
      <c r="B20" s="44" t="s">
        <v>48</v>
      </c>
      <c r="C20" s="12">
        <v>2</v>
      </c>
      <c r="D20" s="12"/>
      <c r="E20" s="13"/>
      <c r="F20" s="12"/>
      <c r="G20" s="12"/>
      <c r="H20" s="12">
        <v>1</v>
      </c>
      <c r="I20" s="13"/>
      <c r="J20" s="12">
        <v>2</v>
      </c>
      <c r="K20" s="12"/>
      <c r="L20" s="18">
        <f t="shared" si="0"/>
        <v>5</v>
      </c>
      <c r="M20" s="13"/>
      <c r="N20" s="12"/>
      <c r="O20" s="12"/>
      <c r="P20" s="12"/>
      <c r="Q20" s="12"/>
      <c r="R20" s="12">
        <v>1</v>
      </c>
      <c r="S20" s="12"/>
      <c r="T20" s="12"/>
      <c r="U20" s="12"/>
      <c r="V20" s="12"/>
      <c r="W20" s="18">
        <f t="shared" si="1"/>
        <v>1</v>
      </c>
      <c r="X20" s="24"/>
      <c r="Y20" s="13"/>
      <c r="Z20" s="12"/>
      <c r="AA20" s="12">
        <v>1</v>
      </c>
      <c r="AB20" s="12"/>
      <c r="AC20" s="12"/>
      <c r="AD20" s="12"/>
      <c r="AE20" s="12"/>
      <c r="AF20" s="12"/>
      <c r="AG20" s="12"/>
      <c r="AH20" s="12">
        <v>1</v>
      </c>
      <c r="AI20" s="12"/>
      <c r="AJ20" s="12"/>
      <c r="AK20" s="12"/>
      <c r="AL20" s="12"/>
      <c r="AM20" s="18">
        <f t="shared" si="2"/>
        <v>2</v>
      </c>
      <c r="AN20" s="12">
        <v>2</v>
      </c>
      <c r="AO20" s="12"/>
      <c r="AP20" s="12"/>
      <c r="AQ20" s="12"/>
      <c r="AR20" s="12">
        <v>1</v>
      </c>
      <c r="AS20" s="12"/>
      <c r="AT20" s="12">
        <v>1</v>
      </c>
      <c r="AU20" s="12"/>
      <c r="AV20" s="12"/>
      <c r="AW20" s="12"/>
      <c r="AX20" s="12">
        <v>1</v>
      </c>
      <c r="AY20" s="12"/>
      <c r="AZ20" s="18">
        <f t="shared" si="3"/>
        <v>5</v>
      </c>
      <c r="BA20" s="24">
        <v>1</v>
      </c>
      <c r="BB20" s="14">
        <v>1</v>
      </c>
      <c r="BC20" s="14">
        <v>1</v>
      </c>
      <c r="BD20" s="14">
        <v>1</v>
      </c>
      <c r="BE20" s="14"/>
      <c r="BF20" s="14"/>
      <c r="BG20" s="14">
        <v>1</v>
      </c>
      <c r="BH20" s="14"/>
      <c r="BI20" s="14">
        <v>1</v>
      </c>
      <c r="BJ20" s="14"/>
      <c r="BK20" s="12">
        <v>1</v>
      </c>
      <c r="BL20" s="12"/>
      <c r="BM20" s="12">
        <v>1</v>
      </c>
      <c r="BN20" s="18">
        <f t="shared" si="4"/>
        <v>8</v>
      </c>
      <c r="BO20" s="42"/>
      <c r="BP20" s="42">
        <v>1</v>
      </c>
      <c r="BQ20" s="42"/>
      <c r="BR20" s="42"/>
      <c r="BS20" s="42">
        <v>1</v>
      </c>
      <c r="BT20" s="42"/>
      <c r="BU20" s="42"/>
      <c r="BV20" s="42">
        <v>2</v>
      </c>
      <c r="BW20" s="42"/>
      <c r="BX20" s="42">
        <v>2</v>
      </c>
      <c r="BY20" s="42"/>
      <c r="BZ20" s="42">
        <v>2</v>
      </c>
      <c r="CA20" s="42">
        <v>2</v>
      </c>
      <c r="CB20" s="18">
        <f t="shared" si="5"/>
        <v>10</v>
      </c>
      <c r="CC20" s="41">
        <v>1</v>
      </c>
      <c r="CD20" s="42">
        <v>2</v>
      </c>
      <c r="CE20" s="42"/>
      <c r="CF20" s="42"/>
      <c r="CG20" s="42"/>
      <c r="CH20" s="42"/>
      <c r="CI20" s="42"/>
      <c r="CJ20" s="42"/>
      <c r="CK20" s="42">
        <v>2</v>
      </c>
      <c r="CL20" s="42"/>
      <c r="CM20" s="42"/>
      <c r="CN20" s="42"/>
      <c r="CO20" s="18">
        <f t="shared" si="6"/>
        <v>5</v>
      </c>
      <c r="CP20" s="13"/>
      <c r="CQ20" s="21">
        <f t="shared" si="7"/>
        <v>36</v>
      </c>
    </row>
    <row r="21" spans="1:95" s="3" customFormat="1" ht="14.1" customHeight="1" x14ac:dyDescent="0.2">
      <c r="A21" s="33">
        <f t="shared" si="8"/>
        <v>20</v>
      </c>
      <c r="B21" s="44" t="s">
        <v>10</v>
      </c>
      <c r="C21" s="12"/>
      <c r="D21" s="12"/>
      <c r="E21" s="13"/>
      <c r="F21" s="12"/>
      <c r="G21" s="12"/>
      <c r="H21" s="12"/>
      <c r="I21" s="13"/>
      <c r="J21" s="12"/>
      <c r="K21" s="12"/>
      <c r="L21" s="18">
        <f t="shared" si="0"/>
        <v>0</v>
      </c>
      <c r="M21" s="13"/>
      <c r="N21" s="12"/>
      <c r="O21" s="12"/>
      <c r="P21" s="12"/>
      <c r="Q21" s="12"/>
      <c r="R21" s="12"/>
      <c r="S21" s="12"/>
      <c r="T21" s="12"/>
      <c r="U21" s="12"/>
      <c r="V21" s="12"/>
      <c r="W21" s="18">
        <f t="shared" si="1"/>
        <v>0</v>
      </c>
      <c r="X21" s="24"/>
      <c r="Y21" s="13"/>
      <c r="Z21" s="12"/>
      <c r="AA21" s="12"/>
      <c r="AB21" s="12"/>
      <c r="AC21" s="12"/>
      <c r="AD21" s="12">
        <v>1</v>
      </c>
      <c r="AE21" s="12"/>
      <c r="AF21" s="12"/>
      <c r="AG21" s="12"/>
      <c r="AH21" s="12"/>
      <c r="AI21" s="12"/>
      <c r="AJ21" s="12"/>
      <c r="AK21" s="12"/>
      <c r="AL21" s="12"/>
      <c r="AM21" s="18">
        <f t="shared" si="2"/>
        <v>1</v>
      </c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8">
        <f t="shared" si="3"/>
        <v>0</v>
      </c>
      <c r="BA21" s="24"/>
      <c r="BB21" s="14"/>
      <c r="BC21" s="14"/>
      <c r="BD21" s="14"/>
      <c r="BE21" s="14">
        <v>1</v>
      </c>
      <c r="BF21" s="14"/>
      <c r="BG21" s="14"/>
      <c r="BH21" s="14"/>
      <c r="BI21" s="14"/>
      <c r="BJ21" s="14"/>
      <c r="BK21" s="12"/>
      <c r="BL21" s="12"/>
      <c r="BM21" s="12"/>
      <c r="BN21" s="18">
        <f t="shared" si="4"/>
        <v>1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18">
        <f t="shared" si="5"/>
        <v>0</v>
      </c>
      <c r="CC21" s="41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18">
        <f t="shared" si="6"/>
        <v>0</v>
      </c>
      <c r="CP21" s="13"/>
      <c r="CQ21" s="21">
        <f t="shared" si="7"/>
        <v>2</v>
      </c>
    </row>
    <row r="22" spans="1:95" s="3" customFormat="1" ht="14.1" customHeight="1" x14ac:dyDescent="0.2">
      <c r="A22" s="33">
        <f t="shared" si="8"/>
        <v>21</v>
      </c>
      <c r="B22" s="44" t="s">
        <v>56</v>
      </c>
      <c r="C22" s="12">
        <v>2</v>
      </c>
      <c r="D22" s="12"/>
      <c r="E22" s="13"/>
      <c r="F22" s="12"/>
      <c r="G22" s="12"/>
      <c r="H22" s="12"/>
      <c r="I22" s="13">
        <v>2</v>
      </c>
      <c r="J22" s="12"/>
      <c r="K22" s="12"/>
      <c r="L22" s="18">
        <f t="shared" si="0"/>
        <v>4</v>
      </c>
      <c r="M22" s="13">
        <v>2</v>
      </c>
      <c r="N22" s="12">
        <v>1</v>
      </c>
      <c r="O22" s="12"/>
      <c r="P22" s="12">
        <v>2</v>
      </c>
      <c r="Q22" s="12">
        <v>1</v>
      </c>
      <c r="R22" s="12"/>
      <c r="S22" s="12">
        <v>2</v>
      </c>
      <c r="T22" s="12"/>
      <c r="U22" s="12"/>
      <c r="V22" s="12"/>
      <c r="W22" s="18">
        <f t="shared" si="1"/>
        <v>8</v>
      </c>
      <c r="X22" s="24"/>
      <c r="Y22" s="13">
        <v>1</v>
      </c>
      <c r="Z22" s="12"/>
      <c r="AA22" s="12"/>
      <c r="AB22" s="12"/>
      <c r="AC22" s="12"/>
      <c r="AD22" s="12">
        <v>1</v>
      </c>
      <c r="AE22" s="12">
        <v>1</v>
      </c>
      <c r="AF22" s="12"/>
      <c r="AG22" s="12"/>
      <c r="AH22" s="12"/>
      <c r="AI22" s="12"/>
      <c r="AJ22" s="12"/>
      <c r="AK22" s="12"/>
      <c r="AL22" s="12"/>
      <c r="AM22" s="18">
        <f t="shared" si="2"/>
        <v>3</v>
      </c>
      <c r="AN22" s="12">
        <v>2</v>
      </c>
      <c r="AO22" s="12"/>
      <c r="AP22" s="12">
        <v>2</v>
      </c>
      <c r="AQ22" s="12">
        <v>1</v>
      </c>
      <c r="AR22" s="12">
        <v>1</v>
      </c>
      <c r="AS22" s="12"/>
      <c r="AT22" s="12">
        <v>1</v>
      </c>
      <c r="AU22" s="12"/>
      <c r="AV22" s="12"/>
      <c r="AW22" s="12"/>
      <c r="AX22" s="12"/>
      <c r="AY22" s="12">
        <v>2</v>
      </c>
      <c r="AZ22" s="18">
        <f t="shared" si="3"/>
        <v>9</v>
      </c>
      <c r="BA22" s="24"/>
      <c r="BB22" s="14"/>
      <c r="BC22" s="14"/>
      <c r="BD22" s="14"/>
      <c r="BE22" s="14">
        <v>2</v>
      </c>
      <c r="BF22" s="14">
        <v>2</v>
      </c>
      <c r="BG22" s="14"/>
      <c r="BH22" s="14"/>
      <c r="BI22" s="14"/>
      <c r="BJ22" s="14"/>
      <c r="BK22" s="12"/>
      <c r="BL22" s="12"/>
      <c r="BM22" s="12">
        <v>1</v>
      </c>
      <c r="BN22" s="18">
        <f t="shared" si="4"/>
        <v>5</v>
      </c>
      <c r="BO22" s="42"/>
      <c r="BP22" s="42"/>
      <c r="BQ22" s="42"/>
      <c r="BR22" s="42"/>
      <c r="BS22" s="42"/>
      <c r="BT22" s="42"/>
      <c r="BU22" s="42"/>
      <c r="BV22" s="42">
        <v>2</v>
      </c>
      <c r="BW22" s="42"/>
      <c r="BX22" s="42"/>
      <c r="BY22" s="42"/>
      <c r="BZ22" s="42"/>
      <c r="CA22" s="42"/>
      <c r="CB22" s="18">
        <f t="shared" si="5"/>
        <v>2</v>
      </c>
      <c r="CC22" s="41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18">
        <f t="shared" si="6"/>
        <v>0</v>
      </c>
      <c r="CP22" s="13"/>
      <c r="CQ22" s="21">
        <f t="shared" si="7"/>
        <v>31</v>
      </c>
    </row>
    <row r="23" spans="1:95" s="3" customFormat="1" ht="14.1" customHeight="1" x14ac:dyDescent="0.2">
      <c r="A23" s="33">
        <f t="shared" si="8"/>
        <v>22</v>
      </c>
      <c r="B23" s="44" t="s">
        <v>11</v>
      </c>
      <c r="C23" s="12"/>
      <c r="D23" s="12"/>
      <c r="E23" s="13"/>
      <c r="F23" s="12"/>
      <c r="G23" s="12"/>
      <c r="H23" s="12"/>
      <c r="I23" s="13"/>
      <c r="J23" s="12"/>
      <c r="K23" s="12"/>
      <c r="L23" s="18">
        <f t="shared" si="0"/>
        <v>0</v>
      </c>
      <c r="M23" s="13"/>
      <c r="N23" s="12"/>
      <c r="O23" s="12"/>
      <c r="P23" s="12"/>
      <c r="Q23" s="12"/>
      <c r="R23" s="12"/>
      <c r="S23" s="12"/>
      <c r="T23" s="12"/>
      <c r="U23" s="12"/>
      <c r="V23" s="12"/>
      <c r="W23" s="18">
        <f t="shared" si="1"/>
        <v>0</v>
      </c>
      <c r="X23" s="24"/>
      <c r="Y23" s="1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8">
        <f t="shared" si="2"/>
        <v>0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8">
        <f t="shared" si="3"/>
        <v>0</v>
      </c>
      <c r="BA23" s="24"/>
      <c r="BB23" s="14"/>
      <c r="BC23" s="14"/>
      <c r="BD23" s="14"/>
      <c r="BE23" s="14"/>
      <c r="BF23" s="14"/>
      <c r="BG23" s="14"/>
      <c r="BH23" s="14"/>
      <c r="BI23" s="14"/>
      <c r="BJ23" s="14"/>
      <c r="BK23" s="12"/>
      <c r="BL23" s="12"/>
      <c r="BM23" s="12"/>
      <c r="BN23" s="18">
        <f t="shared" si="4"/>
        <v>0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18">
        <f t="shared" si="5"/>
        <v>0</v>
      </c>
      <c r="CC23" s="41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18">
        <f t="shared" si="6"/>
        <v>0</v>
      </c>
      <c r="CP23" s="13"/>
      <c r="CQ23" s="21">
        <f t="shared" si="7"/>
        <v>0</v>
      </c>
    </row>
    <row r="24" spans="1:95" s="3" customFormat="1" ht="14.1" customHeight="1" x14ac:dyDescent="0.2">
      <c r="A24" s="33">
        <f t="shared" si="8"/>
        <v>23</v>
      </c>
      <c r="B24" s="44" t="s">
        <v>12</v>
      </c>
      <c r="C24" s="12">
        <v>2</v>
      </c>
      <c r="D24" s="12">
        <v>1</v>
      </c>
      <c r="E24" s="13">
        <v>2</v>
      </c>
      <c r="F24" s="12">
        <v>2</v>
      </c>
      <c r="G24" s="12">
        <v>2</v>
      </c>
      <c r="H24" s="12">
        <v>1</v>
      </c>
      <c r="I24" s="13">
        <v>2</v>
      </c>
      <c r="J24" s="12">
        <v>2</v>
      </c>
      <c r="K24" s="12"/>
      <c r="L24" s="18">
        <f t="shared" si="0"/>
        <v>14</v>
      </c>
      <c r="M24" s="13">
        <v>2</v>
      </c>
      <c r="N24" s="12">
        <v>1</v>
      </c>
      <c r="O24" s="12"/>
      <c r="P24" s="12">
        <v>2</v>
      </c>
      <c r="Q24" s="12">
        <v>1</v>
      </c>
      <c r="R24" s="12">
        <v>1</v>
      </c>
      <c r="S24" s="12">
        <v>2</v>
      </c>
      <c r="T24" s="12"/>
      <c r="U24" s="12">
        <v>2</v>
      </c>
      <c r="V24" s="12">
        <v>2</v>
      </c>
      <c r="W24" s="18">
        <f t="shared" si="1"/>
        <v>13</v>
      </c>
      <c r="X24" s="24"/>
      <c r="Y24" s="13">
        <v>1</v>
      </c>
      <c r="Z24" s="12"/>
      <c r="AA24" s="12">
        <v>1</v>
      </c>
      <c r="AB24" s="12"/>
      <c r="AC24" s="12"/>
      <c r="AD24" s="12">
        <v>1</v>
      </c>
      <c r="AE24" s="12">
        <v>1</v>
      </c>
      <c r="AF24" s="12"/>
      <c r="AG24" s="12"/>
      <c r="AH24" s="12">
        <v>1</v>
      </c>
      <c r="AI24" s="12">
        <v>1</v>
      </c>
      <c r="AJ24" s="12"/>
      <c r="AK24" s="12">
        <v>1</v>
      </c>
      <c r="AL24" s="12">
        <v>1</v>
      </c>
      <c r="AM24" s="18">
        <f t="shared" si="2"/>
        <v>8</v>
      </c>
      <c r="AN24" s="12">
        <v>2</v>
      </c>
      <c r="AO24" s="12">
        <v>1</v>
      </c>
      <c r="AP24" s="12">
        <v>2</v>
      </c>
      <c r="AQ24" s="12"/>
      <c r="AR24" s="12"/>
      <c r="AS24" s="12"/>
      <c r="AT24" s="12">
        <v>1</v>
      </c>
      <c r="AU24" s="12"/>
      <c r="AV24" s="12">
        <v>2</v>
      </c>
      <c r="AW24" s="12">
        <v>2</v>
      </c>
      <c r="AX24" s="12"/>
      <c r="AY24" s="12"/>
      <c r="AZ24" s="18">
        <f t="shared" si="3"/>
        <v>10</v>
      </c>
      <c r="BA24" s="24"/>
      <c r="BB24" s="14"/>
      <c r="BC24" s="14"/>
      <c r="BD24" s="14"/>
      <c r="BE24" s="14"/>
      <c r="BF24" s="14">
        <v>2</v>
      </c>
      <c r="BG24" s="14">
        <v>1</v>
      </c>
      <c r="BH24" s="14">
        <v>2</v>
      </c>
      <c r="BI24" s="14">
        <v>1</v>
      </c>
      <c r="BJ24" s="14"/>
      <c r="BK24" s="12">
        <v>1</v>
      </c>
      <c r="BL24" s="12">
        <v>1</v>
      </c>
      <c r="BM24" s="12">
        <v>1</v>
      </c>
      <c r="BN24" s="18">
        <f t="shared" si="4"/>
        <v>9</v>
      </c>
      <c r="BO24" s="42">
        <v>1</v>
      </c>
      <c r="BP24" s="42">
        <v>1</v>
      </c>
      <c r="BQ24" s="42">
        <v>2</v>
      </c>
      <c r="BR24" s="42"/>
      <c r="BS24" s="42"/>
      <c r="BT24" s="42">
        <v>2</v>
      </c>
      <c r="BU24" s="42">
        <v>1</v>
      </c>
      <c r="BV24" s="42">
        <v>2</v>
      </c>
      <c r="BW24" s="42"/>
      <c r="BX24" s="42"/>
      <c r="BY24" s="42"/>
      <c r="BZ24" s="42">
        <v>2</v>
      </c>
      <c r="CA24" s="42">
        <v>1</v>
      </c>
      <c r="CB24" s="18">
        <f t="shared" si="5"/>
        <v>12</v>
      </c>
      <c r="CC24" s="41">
        <v>1</v>
      </c>
      <c r="CD24" s="42">
        <v>2</v>
      </c>
      <c r="CE24" s="42"/>
      <c r="CF24" s="42"/>
      <c r="CG24" s="42">
        <v>1</v>
      </c>
      <c r="CH24" s="42">
        <v>1</v>
      </c>
      <c r="CI24" s="42">
        <v>1</v>
      </c>
      <c r="CJ24" s="42"/>
      <c r="CK24" s="42"/>
      <c r="CL24" s="42">
        <v>2</v>
      </c>
      <c r="CM24" s="42"/>
      <c r="CN24" s="42">
        <v>2</v>
      </c>
      <c r="CO24" s="18">
        <f t="shared" si="6"/>
        <v>10</v>
      </c>
      <c r="CP24" s="13"/>
      <c r="CQ24" s="21">
        <f t="shared" si="7"/>
        <v>76</v>
      </c>
    </row>
    <row r="25" spans="1:95" s="3" customFormat="1" ht="14.1" customHeight="1" x14ac:dyDescent="0.2">
      <c r="A25" s="33">
        <f t="shared" si="8"/>
        <v>24</v>
      </c>
      <c r="B25" s="44" t="s">
        <v>13</v>
      </c>
      <c r="C25" s="12"/>
      <c r="D25" s="12"/>
      <c r="E25" s="13"/>
      <c r="F25" s="12"/>
      <c r="G25" s="12"/>
      <c r="H25" s="12"/>
      <c r="I25" s="13"/>
      <c r="J25" s="12"/>
      <c r="K25" s="12"/>
      <c r="L25" s="18">
        <f t="shared" si="0"/>
        <v>0</v>
      </c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8">
        <f t="shared" si="1"/>
        <v>0</v>
      </c>
      <c r="X25" s="24">
        <v>1</v>
      </c>
      <c r="Y25" s="13"/>
      <c r="Z25" s="12"/>
      <c r="AA25" s="12"/>
      <c r="AB25" s="12"/>
      <c r="AC25" s="12"/>
      <c r="AD25" s="12">
        <v>1</v>
      </c>
      <c r="AE25" s="12"/>
      <c r="AF25" s="12"/>
      <c r="AG25" s="12"/>
      <c r="AH25" s="12"/>
      <c r="AI25" s="12">
        <v>1</v>
      </c>
      <c r="AJ25" s="12"/>
      <c r="AK25" s="12"/>
      <c r="AL25" s="12"/>
      <c r="AM25" s="18">
        <f t="shared" si="2"/>
        <v>3</v>
      </c>
      <c r="AN25" s="12"/>
      <c r="AO25" s="12">
        <v>1</v>
      </c>
      <c r="AP25" s="12"/>
      <c r="AQ25" s="12"/>
      <c r="AR25" s="12"/>
      <c r="AS25" s="12"/>
      <c r="AT25" s="12">
        <v>1</v>
      </c>
      <c r="AU25" s="12"/>
      <c r="AV25" s="12"/>
      <c r="AW25" s="12"/>
      <c r="AX25" s="12"/>
      <c r="AY25" s="12"/>
      <c r="AZ25" s="18">
        <f t="shared" si="3"/>
        <v>2</v>
      </c>
      <c r="BA25" s="24"/>
      <c r="BB25" s="14"/>
      <c r="BC25" s="14"/>
      <c r="BD25" s="14"/>
      <c r="BE25" s="14"/>
      <c r="BF25" s="14"/>
      <c r="BG25" s="14"/>
      <c r="BH25" s="14"/>
      <c r="BI25" s="14"/>
      <c r="BJ25" s="14">
        <v>1</v>
      </c>
      <c r="BK25" s="12"/>
      <c r="BL25" s="12"/>
      <c r="BM25" s="12"/>
      <c r="BN25" s="18">
        <f t="shared" si="4"/>
        <v>1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18">
        <f t="shared" si="5"/>
        <v>0</v>
      </c>
      <c r="CC25" s="41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18">
        <f t="shared" si="6"/>
        <v>0</v>
      </c>
      <c r="CP25" s="13"/>
      <c r="CQ25" s="21">
        <f t="shared" si="7"/>
        <v>6</v>
      </c>
    </row>
    <row r="26" spans="1:95" s="3" customFormat="1" ht="14.1" customHeight="1" x14ac:dyDescent="0.2">
      <c r="A26" s="33">
        <f t="shared" si="8"/>
        <v>25</v>
      </c>
      <c r="B26" s="44" t="s">
        <v>14</v>
      </c>
      <c r="C26" s="12"/>
      <c r="D26" s="12"/>
      <c r="E26" s="13"/>
      <c r="F26" s="12"/>
      <c r="G26" s="12"/>
      <c r="H26" s="12"/>
      <c r="I26" s="13"/>
      <c r="J26" s="12"/>
      <c r="K26" s="12"/>
      <c r="L26" s="18">
        <f t="shared" si="0"/>
        <v>0</v>
      </c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8">
        <f t="shared" si="1"/>
        <v>0</v>
      </c>
      <c r="X26" s="24"/>
      <c r="Y26" s="13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8">
        <f t="shared" si="2"/>
        <v>0</v>
      </c>
      <c r="AN26" s="12"/>
      <c r="AO26" s="12"/>
      <c r="AP26" s="12"/>
      <c r="AQ26" s="12">
        <v>1</v>
      </c>
      <c r="AR26" s="12"/>
      <c r="AS26" s="12"/>
      <c r="AT26" s="12"/>
      <c r="AU26" s="12"/>
      <c r="AV26" s="12"/>
      <c r="AW26" s="12"/>
      <c r="AX26" s="12"/>
      <c r="AY26" s="12">
        <v>2</v>
      </c>
      <c r="AZ26" s="18">
        <f t="shared" si="3"/>
        <v>3</v>
      </c>
      <c r="BA26" s="24"/>
      <c r="BB26" s="14"/>
      <c r="BC26" s="14"/>
      <c r="BD26" s="14"/>
      <c r="BE26" s="14"/>
      <c r="BF26" s="14"/>
      <c r="BG26" s="14"/>
      <c r="BH26" s="14">
        <v>2</v>
      </c>
      <c r="BI26" s="14">
        <v>1</v>
      </c>
      <c r="BJ26" s="14"/>
      <c r="BK26" s="12"/>
      <c r="BL26" s="12"/>
      <c r="BM26" s="12"/>
      <c r="BN26" s="18">
        <f t="shared" si="4"/>
        <v>3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18">
        <f t="shared" si="5"/>
        <v>0</v>
      </c>
      <c r="CC26" s="41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18">
        <f t="shared" si="6"/>
        <v>0</v>
      </c>
      <c r="CP26" s="13"/>
      <c r="CQ26" s="21">
        <f t="shared" si="7"/>
        <v>6</v>
      </c>
    </row>
    <row r="27" spans="1:95" s="3" customFormat="1" ht="14.1" customHeight="1" x14ac:dyDescent="0.2">
      <c r="A27" s="33">
        <f t="shared" si="8"/>
        <v>26</v>
      </c>
      <c r="B27" s="65" t="s">
        <v>104</v>
      </c>
      <c r="C27" s="12"/>
      <c r="D27" s="12"/>
      <c r="E27" s="13"/>
      <c r="F27" s="12"/>
      <c r="G27" s="12"/>
      <c r="H27" s="12"/>
      <c r="I27" s="13"/>
      <c r="J27" s="12"/>
      <c r="K27" s="12"/>
      <c r="L27" s="18">
        <f t="shared" ref="L27" si="9">SUM(C27:K27)</f>
        <v>0</v>
      </c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8">
        <f t="shared" ref="W27" si="10">SUM(M27:V27)</f>
        <v>0</v>
      </c>
      <c r="X27" s="24"/>
      <c r="Y27" s="13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8">
        <f t="shared" ref="AM27" si="11">SUM(X27:AL27)</f>
        <v>0</v>
      </c>
      <c r="AN27" s="12"/>
      <c r="AO27" s="12"/>
      <c r="AP27" s="12"/>
      <c r="AQ27" s="12">
        <v>1</v>
      </c>
      <c r="AR27" s="12">
        <v>1</v>
      </c>
      <c r="AS27" s="12">
        <v>1</v>
      </c>
      <c r="AT27" s="12"/>
      <c r="AU27" s="12"/>
      <c r="AV27" s="12"/>
      <c r="AW27" s="12"/>
      <c r="AX27" s="12"/>
      <c r="AY27" s="12"/>
      <c r="AZ27" s="18">
        <f t="shared" ref="AZ27" si="12">SUM(AN27:AY27)</f>
        <v>3</v>
      </c>
      <c r="BA27" s="24"/>
      <c r="BB27" s="14"/>
      <c r="BC27" s="14"/>
      <c r="BD27" s="14"/>
      <c r="BE27" s="14"/>
      <c r="BF27" s="14"/>
      <c r="BG27" s="14">
        <v>1</v>
      </c>
      <c r="BH27" s="14"/>
      <c r="BI27" s="14"/>
      <c r="BJ27" s="14"/>
      <c r="BK27" s="12"/>
      <c r="BL27" s="12"/>
      <c r="BM27" s="12"/>
      <c r="BN27" s="18">
        <f t="shared" ref="BN27" si="13">SUM(BA27:BM27)</f>
        <v>1</v>
      </c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18">
        <f t="shared" ref="CB27" si="14">SUM(BO27:CA27)</f>
        <v>0</v>
      </c>
      <c r="CC27" s="41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18">
        <f t="shared" si="6"/>
        <v>0</v>
      </c>
      <c r="CP27" s="13"/>
      <c r="CQ27" s="21">
        <f t="shared" si="7"/>
        <v>4</v>
      </c>
    </row>
    <row r="28" spans="1:95" s="3" customFormat="1" ht="14.1" customHeight="1" x14ac:dyDescent="0.2">
      <c r="A28" s="33">
        <f t="shared" si="8"/>
        <v>27</v>
      </c>
      <c r="B28" s="44" t="s">
        <v>15</v>
      </c>
      <c r="C28" s="12"/>
      <c r="D28" s="12"/>
      <c r="E28" s="13"/>
      <c r="F28" s="12"/>
      <c r="G28" s="12"/>
      <c r="H28" s="12"/>
      <c r="I28" s="13"/>
      <c r="J28" s="12"/>
      <c r="K28" s="12"/>
      <c r="L28" s="18">
        <f t="shared" si="0"/>
        <v>0</v>
      </c>
      <c r="M28" s="13"/>
      <c r="N28" s="12"/>
      <c r="O28" s="12"/>
      <c r="P28" s="12"/>
      <c r="Q28" s="12">
        <v>1</v>
      </c>
      <c r="R28" s="12"/>
      <c r="S28" s="12"/>
      <c r="T28" s="12"/>
      <c r="U28" s="12"/>
      <c r="V28" s="12"/>
      <c r="W28" s="18">
        <f t="shared" si="1"/>
        <v>1</v>
      </c>
      <c r="X28" s="24"/>
      <c r="Y28" s="13"/>
      <c r="Z28" s="12"/>
      <c r="AA28" s="12"/>
      <c r="AB28" s="12"/>
      <c r="AC28" s="12"/>
      <c r="AD28" s="12"/>
      <c r="AE28" s="12">
        <v>1</v>
      </c>
      <c r="AF28" s="12"/>
      <c r="AG28" s="12"/>
      <c r="AH28" s="12"/>
      <c r="AI28" s="12"/>
      <c r="AJ28" s="12"/>
      <c r="AK28" s="12"/>
      <c r="AL28" s="12"/>
      <c r="AM28" s="18">
        <f t="shared" si="2"/>
        <v>1</v>
      </c>
      <c r="AN28" s="12"/>
      <c r="AO28" s="12">
        <v>1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8">
        <f t="shared" si="3"/>
        <v>1</v>
      </c>
      <c r="BA28" s="24"/>
      <c r="BB28" s="14"/>
      <c r="BC28" s="14"/>
      <c r="BD28" s="14"/>
      <c r="BE28" s="14"/>
      <c r="BF28" s="14"/>
      <c r="BG28" s="14"/>
      <c r="BH28" s="14"/>
      <c r="BI28" s="14"/>
      <c r="BJ28" s="14"/>
      <c r="BK28" s="12"/>
      <c r="BL28" s="12"/>
      <c r="BM28" s="12"/>
      <c r="BN28" s="18">
        <f t="shared" si="4"/>
        <v>0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>
        <v>2</v>
      </c>
      <c r="CA28" s="42"/>
      <c r="CB28" s="18">
        <f t="shared" si="5"/>
        <v>2</v>
      </c>
      <c r="CC28" s="41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18">
        <f t="shared" si="6"/>
        <v>0</v>
      </c>
      <c r="CP28" s="13"/>
      <c r="CQ28" s="21">
        <f t="shared" si="7"/>
        <v>5</v>
      </c>
    </row>
    <row r="29" spans="1:95" s="3" customFormat="1" ht="14.1" customHeight="1" x14ac:dyDescent="0.2">
      <c r="A29" s="33">
        <f t="shared" si="8"/>
        <v>28</v>
      </c>
      <c r="B29" s="44" t="s">
        <v>71</v>
      </c>
      <c r="C29" s="12"/>
      <c r="D29" s="12"/>
      <c r="E29" s="13"/>
      <c r="F29" s="12">
        <v>2</v>
      </c>
      <c r="G29" s="12">
        <v>2</v>
      </c>
      <c r="H29" s="12"/>
      <c r="I29" s="13">
        <v>2</v>
      </c>
      <c r="J29" s="12">
        <v>2</v>
      </c>
      <c r="K29" s="12"/>
      <c r="L29" s="18">
        <f t="shared" si="0"/>
        <v>8</v>
      </c>
      <c r="M29" s="13">
        <v>2</v>
      </c>
      <c r="N29" s="12">
        <v>1</v>
      </c>
      <c r="O29" s="12"/>
      <c r="P29" s="12">
        <v>2</v>
      </c>
      <c r="Q29" s="12">
        <v>1</v>
      </c>
      <c r="R29" s="12"/>
      <c r="S29" s="12">
        <v>2</v>
      </c>
      <c r="T29" s="12">
        <v>2</v>
      </c>
      <c r="U29" s="12">
        <v>2</v>
      </c>
      <c r="V29" s="12">
        <v>2</v>
      </c>
      <c r="W29" s="18">
        <f t="shared" si="1"/>
        <v>14</v>
      </c>
      <c r="X29" s="24"/>
      <c r="Y29" s="13">
        <v>1</v>
      </c>
      <c r="Z29" s="12">
        <v>1</v>
      </c>
      <c r="AA29" s="12"/>
      <c r="AB29" s="12"/>
      <c r="AC29" s="12"/>
      <c r="AD29" s="12">
        <v>1</v>
      </c>
      <c r="AE29" s="12">
        <v>1</v>
      </c>
      <c r="AF29" s="12"/>
      <c r="AG29" s="12"/>
      <c r="AH29" s="12"/>
      <c r="AI29" s="12"/>
      <c r="AJ29" s="12"/>
      <c r="AK29" s="12"/>
      <c r="AL29" s="12"/>
      <c r="AM29" s="18">
        <f t="shared" si="2"/>
        <v>4</v>
      </c>
      <c r="AN29" s="12">
        <v>2</v>
      </c>
      <c r="AO29" s="12">
        <v>1</v>
      </c>
      <c r="AP29" s="12">
        <v>2</v>
      </c>
      <c r="AQ29" s="12">
        <v>1</v>
      </c>
      <c r="AR29" s="12">
        <v>1</v>
      </c>
      <c r="AS29" s="12"/>
      <c r="AT29" s="12">
        <v>1</v>
      </c>
      <c r="AU29" s="12"/>
      <c r="AV29" s="12">
        <v>2</v>
      </c>
      <c r="AW29" s="12">
        <v>2</v>
      </c>
      <c r="AX29" s="12"/>
      <c r="AY29" s="12">
        <v>2</v>
      </c>
      <c r="AZ29" s="18">
        <f t="shared" si="3"/>
        <v>14</v>
      </c>
      <c r="BA29" s="24"/>
      <c r="BB29" s="14"/>
      <c r="BC29" s="14"/>
      <c r="BD29" s="14"/>
      <c r="BE29" s="14">
        <v>2</v>
      </c>
      <c r="BF29" s="14">
        <v>2</v>
      </c>
      <c r="BG29" s="14"/>
      <c r="BH29" s="14"/>
      <c r="BI29" s="14"/>
      <c r="BJ29" s="14"/>
      <c r="BK29" s="12"/>
      <c r="BL29" s="12"/>
      <c r="BM29" s="12"/>
      <c r="BN29" s="18">
        <f t="shared" si="4"/>
        <v>4</v>
      </c>
      <c r="BO29" s="42"/>
      <c r="BP29" s="42"/>
      <c r="BQ29" s="42">
        <v>2</v>
      </c>
      <c r="BR29" s="42"/>
      <c r="BS29" s="42"/>
      <c r="BT29" s="42"/>
      <c r="BU29" s="42"/>
      <c r="BV29" s="42">
        <v>2</v>
      </c>
      <c r="BW29" s="42"/>
      <c r="BX29" s="42">
        <v>2</v>
      </c>
      <c r="BY29" s="42">
        <v>2</v>
      </c>
      <c r="BZ29" s="42">
        <v>2</v>
      </c>
      <c r="CA29" s="42">
        <v>2</v>
      </c>
      <c r="CB29" s="18">
        <f t="shared" si="5"/>
        <v>12</v>
      </c>
      <c r="CC29" s="41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18">
        <f t="shared" si="6"/>
        <v>0</v>
      </c>
      <c r="CP29" s="13"/>
      <c r="CQ29" s="21">
        <f t="shared" si="7"/>
        <v>56</v>
      </c>
    </row>
    <row r="30" spans="1:95" s="3" customFormat="1" ht="14.1" customHeight="1" x14ac:dyDescent="0.2">
      <c r="A30" s="33">
        <f t="shared" si="8"/>
        <v>29</v>
      </c>
      <c r="B30" s="44" t="s">
        <v>16</v>
      </c>
      <c r="C30" s="17"/>
      <c r="D30" s="17"/>
      <c r="E30" s="23"/>
      <c r="F30" s="17"/>
      <c r="G30" s="17"/>
      <c r="H30" s="17"/>
      <c r="I30" s="23"/>
      <c r="J30" s="17"/>
      <c r="K30" s="17"/>
      <c r="L30" s="18">
        <f t="shared" si="0"/>
        <v>0</v>
      </c>
      <c r="M30" s="13">
        <v>2</v>
      </c>
      <c r="N30" s="12"/>
      <c r="O30" s="12"/>
      <c r="P30" s="12"/>
      <c r="Q30" s="12"/>
      <c r="R30" s="12"/>
      <c r="S30" s="12">
        <v>2</v>
      </c>
      <c r="T30" s="12">
        <v>2</v>
      </c>
      <c r="U30" s="12"/>
      <c r="V30" s="12"/>
      <c r="W30" s="18">
        <f t="shared" si="1"/>
        <v>6</v>
      </c>
      <c r="X30" s="24"/>
      <c r="Y30" s="13"/>
      <c r="Z30" s="12"/>
      <c r="AA30" s="12"/>
      <c r="AB30" s="12"/>
      <c r="AC30" s="12"/>
      <c r="AD30" s="12">
        <v>1</v>
      </c>
      <c r="AE30" s="12"/>
      <c r="AF30" s="12"/>
      <c r="AG30" s="12"/>
      <c r="AH30" s="12">
        <v>1</v>
      </c>
      <c r="AI30" s="12">
        <v>1</v>
      </c>
      <c r="AJ30" s="12"/>
      <c r="AK30" s="12"/>
      <c r="AL30" s="12"/>
      <c r="AM30" s="18">
        <f t="shared" si="2"/>
        <v>3</v>
      </c>
      <c r="AN30" s="28">
        <v>2</v>
      </c>
      <c r="AO30" s="28">
        <v>1</v>
      </c>
      <c r="AP30" s="28"/>
      <c r="AQ30" s="28">
        <v>1</v>
      </c>
      <c r="AR30" s="28">
        <v>1</v>
      </c>
      <c r="AS30" s="28"/>
      <c r="AT30" s="28">
        <v>1</v>
      </c>
      <c r="AU30" s="28"/>
      <c r="AV30" s="28">
        <v>2</v>
      </c>
      <c r="AW30" s="28"/>
      <c r="AX30" s="28"/>
      <c r="AY30" s="28"/>
      <c r="AZ30" s="18">
        <f t="shared" si="3"/>
        <v>8</v>
      </c>
      <c r="BA30" s="58"/>
      <c r="BB30" s="60"/>
      <c r="BC30" s="60"/>
      <c r="BD30" s="60"/>
      <c r="BE30" s="14"/>
      <c r="BF30" s="14"/>
      <c r="BG30" s="59"/>
      <c r="BH30" s="59"/>
      <c r="BI30" s="60"/>
      <c r="BJ30" s="57"/>
      <c r="BK30" s="57"/>
      <c r="BL30" s="57"/>
      <c r="BM30" s="57"/>
      <c r="BN30" s="18">
        <f t="shared" si="4"/>
        <v>0</v>
      </c>
      <c r="BO30" s="42"/>
      <c r="BP30" s="42">
        <v>1</v>
      </c>
      <c r="BQ30" s="42">
        <v>2</v>
      </c>
      <c r="BR30" s="42"/>
      <c r="BS30" s="42"/>
      <c r="BT30" s="42">
        <v>2</v>
      </c>
      <c r="BU30" s="42"/>
      <c r="BV30" s="42">
        <v>2</v>
      </c>
      <c r="BW30" s="61"/>
      <c r="BX30" s="42">
        <v>2</v>
      </c>
      <c r="BY30" s="42">
        <v>2</v>
      </c>
      <c r="BZ30" s="42">
        <v>2</v>
      </c>
      <c r="CA30" s="61"/>
      <c r="CB30" s="18">
        <f t="shared" si="5"/>
        <v>13</v>
      </c>
      <c r="CC30" s="62"/>
      <c r="CD30" s="61"/>
      <c r="CE30" s="42">
        <v>2</v>
      </c>
      <c r="CF30" s="61"/>
      <c r="CG30" s="42"/>
      <c r="CH30" s="61"/>
      <c r="CI30" s="61"/>
      <c r="CJ30" s="61"/>
      <c r="CK30" s="61"/>
      <c r="CL30" s="61">
        <v>2</v>
      </c>
      <c r="CM30" s="42"/>
      <c r="CN30" s="42"/>
      <c r="CO30" s="18">
        <f t="shared" si="6"/>
        <v>4</v>
      </c>
      <c r="CP30" s="23"/>
      <c r="CQ30" s="21">
        <f t="shared" si="7"/>
        <v>34</v>
      </c>
    </row>
    <row r="31" spans="1:95" s="3" customFormat="1" ht="14.1" customHeight="1" x14ac:dyDescent="0.2">
      <c r="A31" s="33">
        <f t="shared" si="8"/>
        <v>30</v>
      </c>
      <c r="B31" s="44" t="s">
        <v>17</v>
      </c>
      <c r="C31" s="12"/>
      <c r="D31" s="12"/>
      <c r="E31" s="13"/>
      <c r="F31" s="12"/>
      <c r="G31" s="12"/>
      <c r="H31" s="12"/>
      <c r="I31" s="13"/>
      <c r="J31" s="12">
        <v>2</v>
      </c>
      <c r="K31" s="12"/>
      <c r="L31" s="18">
        <f t="shared" si="0"/>
        <v>2</v>
      </c>
      <c r="M31" s="13"/>
      <c r="N31" s="12"/>
      <c r="O31" s="12"/>
      <c r="P31" s="12"/>
      <c r="Q31" s="12"/>
      <c r="R31" s="12"/>
      <c r="S31" s="12">
        <v>2</v>
      </c>
      <c r="T31" s="12"/>
      <c r="U31" s="12"/>
      <c r="V31" s="12">
        <v>2</v>
      </c>
      <c r="W31" s="18">
        <f t="shared" si="1"/>
        <v>4</v>
      </c>
      <c r="X31" s="24"/>
      <c r="Y31" s="13"/>
      <c r="Z31" s="12">
        <v>1</v>
      </c>
      <c r="AA31" s="12"/>
      <c r="AB31" s="12"/>
      <c r="AC31" s="12"/>
      <c r="AD31" s="12">
        <v>1</v>
      </c>
      <c r="AE31" s="12">
        <v>1</v>
      </c>
      <c r="AF31" s="12"/>
      <c r="AG31" s="12"/>
      <c r="AH31" s="12"/>
      <c r="AI31" s="12">
        <v>1</v>
      </c>
      <c r="AJ31" s="12"/>
      <c r="AK31" s="12"/>
      <c r="AL31" s="12"/>
      <c r="AM31" s="18">
        <f t="shared" si="2"/>
        <v>4</v>
      </c>
      <c r="AN31" s="12"/>
      <c r="AO31" s="12"/>
      <c r="AP31" s="12"/>
      <c r="AQ31" s="12">
        <v>1</v>
      </c>
      <c r="AR31" s="12"/>
      <c r="AS31" s="12"/>
      <c r="AT31" s="12"/>
      <c r="AU31" s="12"/>
      <c r="AV31" s="12"/>
      <c r="AW31" s="12"/>
      <c r="AX31" s="12"/>
      <c r="AY31" s="12"/>
      <c r="AZ31" s="18">
        <f t="shared" si="3"/>
        <v>1</v>
      </c>
      <c r="BA31" s="24"/>
      <c r="BB31" s="14"/>
      <c r="BC31" s="14"/>
      <c r="BD31" s="14"/>
      <c r="BE31" s="14"/>
      <c r="BF31" s="14">
        <v>2</v>
      </c>
      <c r="BG31" s="14">
        <v>1</v>
      </c>
      <c r="BH31" s="14">
        <v>2</v>
      </c>
      <c r="BI31" s="14"/>
      <c r="BJ31" s="14">
        <v>1</v>
      </c>
      <c r="BK31" s="12"/>
      <c r="BL31" s="12"/>
      <c r="BM31" s="12"/>
      <c r="BN31" s="18">
        <f t="shared" si="4"/>
        <v>6</v>
      </c>
      <c r="BO31" s="42"/>
      <c r="BP31" s="42">
        <v>1</v>
      </c>
      <c r="BQ31" s="42">
        <v>2</v>
      </c>
      <c r="BR31" s="42">
        <v>1</v>
      </c>
      <c r="BS31" s="42"/>
      <c r="BT31" s="42">
        <v>2</v>
      </c>
      <c r="BU31" s="42"/>
      <c r="BV31" s="42"/>
      <c r="BW31" s="42"/>
      <c r="BX31" s="42"/>
      <c r="BY31" s="42"/>
      <c r="BZ31" s="42">
        <v>2</v>
      </c>
      <c r="CA31" s="42">
        <v>1</v>
      </c>
      <c r="CB31" s="18">
        <f t="shared" si="5"/>
        <v>9</v>
      </c>
      <c r="CC31" s="41">
        <v>1</v>
      </c>
      <c r="CD31" s="42"/>
      <c r="CE31" s="42"/>
      <c r="CF31" s="42"/>
      <c r="CG31" s="42"/>
      <c r="CH31" s="42">
        <v>1</v>
      </c>
      <c r="CI31" s="42"/>
      <c r="CJ31" s="42">
        <v>1</v>
      </c>
      <c r="CK31" s="42"/>
      <c r="CL31" s="42">
        <v>2</v>
      </c>
      <c r="CM31" s="42"/>
      <c r="CN31" s="42"/>
      <c r="CO31" s="18">
        <f t="shared" si="6"/>
        <v>5</v>
      </c>
      <c r="CP31" s="13"/>
      <c r="CQ31" s="21">
        <f t="shared" si="7"/>
        <v>31</v>
      </c>
    </row>
    <row r="32" spans="1:95" s="3" customFormat="1" ht="14.1" customHeight="1" x14ac:dyDescent="0.2">
      <c r="A32" s="33">
        <f t="shared" si="8"/>
        <v>31</v>
      </c>
      <c r="B32" s="44" t="s">
        <v>107</v>
      </c>
      <c r="C32" s="12"/>
      <c r="D32" s="12"/>
      <c r="E32" s="13"/>
      <c r="F32" s="12"/>
      <c r="G32" s="12"/>
      <c r="H32" s="12"/>
      <c r="I32" s="13"/>
      <c r="J32" s="12"/>
      <c r="K32" s="12"/>
      <c r="L32" s="18">
        <f t="shared" si="0"/>
        <v>0</v>
      </c>
      <c r="M32" s="13"/>
      <c r="N32" s="12"/>
      <c r="O32" s="12"/>
      <c r="P32" s="12"/>
      <c r="Q32" s="12"/>
      <c r="R32" s="12"/>
      <c r="S32" s="12"/>
      <c r="T32" s="12"/>
      <c r="U32" s="12"/>
      <c r="V32" s="12"/>
      <c r="W32" s="18">
        <f t="shared" si="1"/>
        <v>0</v>
      </c>
      <c r="X32" s="24"/>
      <c r="Y32" s="13"/>
      <c r="Z32" s="12"/>
      <c r="AA32" s="12"/>
      <c r="AB32" s="12"/>
      <c r="AC32" s="12"/>
      <c r="AD32" s="12">
        <v>1</v>
      </c>
      <c r="AE32" s="12"/>
      <c r="AF32" s="12"/>
      <c r="AG32" s="12"/>
      <c r="AH32" s="12"/>
      <c r="AI32" s="12">
        <v>1</v>
      </c>
      <c r="AJ32" s="12"/>
      <c r="AK32" s="12"/>
      <c r="AL32" s="12"/>
      <c r="AM32" s="18">
        <f t="shared" si="2"/>
        <v>2</v>
      </c>
      <c r="AN32" s="12"/>
      <c r="AO32" s="12">
        <v>1</v>
      </c>
      <c r="AP32" s="12"/>
      <c r="AQ32" s="12"/>
      <c r="AR32" s="12"/>
      <c r="AS32" s="12"/>
      <c r="AT32" s="12">
        <v>1</v>
      </c>
      <c r="AU32" s="12"/>
      <c r="AV32" s="12"/>
      <c r="AW32" s="12"/>
      <c r="AX32" s="12"/>
      <c r="AY32" s="12"/>
      <c r="AZ32" s="18">
        <f t="shared" si="3"/>
        <v>2</v>
      </c>
      <c r="BA32" s="24"/>
      <c r="BB32" s="14"/>
      <c r="BC32" s="14"/>
      <c r="BD32" s="14"/>
      <c r="BE32" s="14"/>
      <c r="BF32" s="14"/>
      <c r="BG32" s="14"/>
      <c r="BH32" s="14"/>
      <c r="BI32" s="14"/>
      <c r="BJ32" s="14"/>
      <c r="BK32" s="12"/>
      <c r="BL32" s="12"/>
      <c r="BM32" s="12"/>
      <c r="BN32" s="18">
        <f t="shared" si="4"/>
        <v>0</v>
      </c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18">
        <f t="shared" si="5"/>
        <v>0</v>
      </c>
      <c r="CC32" s="41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18">
        <f t="shared" si="6"/>
        <v>0</v>
      </c>
      <c r="CP32" s="13"/>
      <c r="CQ32" s="21">
        <f t="shared" si="7"/>
        <v>4</v>
      </c>
    </row>
    <row r="33" spans="1:95" s="3" customFormat="1" ht="14.1" customHeight="1" x14ac:dyDescent="0.2">
      <c r="A33" s="33">
        <f t="shared" si="8"/>
        <v>32</v>
      </c>
      <c r="B33" s="44" t="s">
        <v>18</v>
      </c>
      <c r="C33" s="12"/>
      <c r="D33" s="12"/>
      <c r="E33" s="13"/>
      <c r="F33" s="12"/>
      <c r="G33" s="12"/>
      <c r="H33" s="12"/>
      <c r="I33" s="13"/>
      <c r="J33" s="12"/>
      <c r="K33" s="12"/>
      <c r="L33" s="18">
        <f t="shared" si="0"/>
        <v>0</v>
      </c>
      <c r="M33" s="13">
        <v>2</v>
      </c>
      <c r="N33" s="12"/>
      <c r="O33" s="12"/>
      <c r="P33" s="12">
        <v>2</v>
      </c>
      <c r="Q33" s="12"/>
      <c r="R33" s="12"/>
      <c r="S33" s="12"/>
      <c r="T33" s="12"/>
      <c r="U33" s="12"/>
      <c r="V33" s="12"/>
      <c r="W33" s="18">
        <f t="shared" si="1"/>
        <v>4</v>
      </c>
      <c r="X33" s="24"/>
      <c r="Y33" s="13"/>
      <c r="Z33" s="12"/>
      <c r="AA33" s="12"/>
      <c r="AB33" s="12">
        <v>2</v>
      </c>
      <c r="AC33" s="12"/>
      <c r="AD33" s="12">
        <v>1</v>
      </c>
      <c r="AE33" s="12"/>
      <c r="AF33" s="12"/>
      <c r="AG33" s="12"/>
      <c r="AH33" s="12"/>
      <c r="AI33" s="12"/>
      <c r="AJ33" s="12"/>
      <c r="AK33" s="12"/>
      <c r="AL33" s="12"/>
      <c r="AM33" s="18">
        <f t="shared" si="2"/>
        <v>3</v>
      </c>
      <c r="AN33" s="12"/>
      <c r="AO33" s="12"/>
      <c r="AP33" s="12">
        <v>2</v>
      </c>
      <c r="AQ33" s="12"/>
      <c r="AR33" s="12"/>
      <c r="AS33" s="12"/>
      <c r="AT33" s="12"/>
      <c r="AU33" s="12"/>
      <c r="AV33" s="12">
        <v>2</v>
      </c>
      <c r="AW33" s="12">
        <v>2</v>
      </c>
      <c r="AX33" s="12"/>
      <c r="AY33" s="12">
        <v>2</v>
      </c>
      <c r="AZ33" s="18">
        <f t="shared" si="3"/>
        <v>8</v>
      </c>
      <c r="BA33" s="24"/>
      <c r="BB33" s="14"/>
      <c r="BC33" s="14"/>
      <c r="BD33" s="14"/>
      <c r="BE33" s="14"/>
      <c r="BF33" s="14">
        <v>2</v>
      </c>
      <c r="BG33" s="14"/>
      <c r="BH33" s="14">
        <v>2</v>
      </c>
      <c r="BI33" s="14"/>
      <c r="BJ33" s="14"/>
      <c r="BK33" s="12"/>
      <c r="BL33" s="12"/>
      <c r="BM33" s="12"/>
      <c r="BN33" s="18">
        <f t="shared" si="4"/>
        <v>4</v>
      </c>
      <c r="BO33" s="42"/>
      <c r="BP33" s="42"/>
      <c r="BQ33" s="42">
        <v>2</v>
      </c>
      <c r="BR33" s="42"/>
      <c r="BS33" s="42"/>
      <c r="BT33" s="42">
        <v>2</v>
      </c>
      <c r="BU33" s="42"/>
      <c r="BV33" s="42"/>
      <c r="BW33" s="42"/>
      <c r="BX33" s="42"/>
      <c r="BY33" s="42"/>
      <c r="BZ33" s="42"/>
      <c r="CA33" s="42"/>
      <c r="CB33" s="18">
        <f t="shared" si="5"/>
        <v>4</v>
      </c>
      <c r="CC33" s="41"/>
      <c r="CD33" s="42"/>
      <c r="CE33" s="42"/>
      <c r="CF33" s="42"/>
      <c r="CG33" s="42"/>
      <c r="CH33" s="42"/>
      <c r="CI33" s="42"/>
      <c r="CJ33" s="42"/>
      <c r="CK33" s="42"/>
      <c r="CL33" s="42">
        <v>2</v>
      </c>
      <c r="CM33" s="42"/>
      <c r="CN33" s="42"/>
      <c r="CO33" s="18">
        <f t="shared" si="6"/>
        <v>2</v>
      </c>
      <c r="CP33" s="13"/>
      <c r="CQ33" s="21">
        <f t="shared" si="7"/>
        <v>25</v>
      </c>
    </row>
    <row r="34" spans="1:95" s="3" customFormat="1" ht="14.1" customHeight="1" x14ac:dyDescent="0.2">
      <c r="A34" s="33">
        <f t="shared" si="8"/>
        <v>33</v>
      </c>
      <c r="B34" s="44" t="s">
        <v>19</v>
      </c>
      <c r="C34" s="12"/>
      <c r="D34" s="12">
        <v>1</v>
      </c>
      <c r="E34" s="13"/>
      <c r="F34" s="12">
        <v>2</v>
      </c>
      <c r="G34" s="12">
        <v>2</v>
      </c>
      <c r="H34" s="12">
        <v>1</v>
      </c>
      <c r="I34" s="13">
        <v>2</v>
      </c>
      <c r="J34" s="12"/>
      <c r="K34" s="12"/>
      <c r="L34" s="18">
        <f t="shared" si="0"/>
        <v>8</v>
      </c>
      <c r="M34" s="13">
        <v>2</v>
      </c>
      <c r="N34" s="12">
        <v>1</v>
      </c>
      <c r="O34" s="12"/>
      <c r="P34" s="12">
        <v>2</v>
      </c>
      <c r="Q34" s="12">
        <v>1</v>
      </c>
      <c r="R34" s="12">
        <v>1</v>
      </c>
      <c r="S34" s="12"/>
      <c r="T34" s="12">
        <v>1</v>
      </c>
      <c r="U34" s="12"/>
      <c r="V34" s="12">
        <v>2</v>
      </c>
      <c r="W34" s="18">
        <f t="shared" si="1"/>
        <v>10</v>
      </c>
      <c r="X34" s="24"/>
      <c r="Y34" s="13"/>
      <c r="Z34" s="12">
        <v>1</v>
      </c>
      <c r="AA34" s="12">
        <v>1</v>
      </c>
      <c r="AB34" s="12">
        <v>2</v>
      </c>
      <c r="AC34" s="12"/>
      <c r="AD34" s="12">
        <v>1</v>
      </c>
      <c r="AE34" s="12"/>
      <c r="AF34" s="12"/>
      <c r="AG34" s="12"/>
      <c r="AH34" s="12">
        <v>1</v>
      </c>
      <c r="AI34" s="12">
        <v>1</v>
      </c>
      <c r="AJ34" s="12"/>
      <c r="AK34" s="12"/>
      <c r="AL34" s="12"/>
      <c r="AM34" s="18">
        <f t="shared" si="2"/>
        <v>7</v>
      </c>
      <c r="AN34" s="12">
        <v>2</v>
      </c>
      <c r="AO34" s="12">
        <v>1</v>
      </c>
      <c r="AP34" s="12"/>
      <c r="AQ34" s="12">
        <v>1</v>
      </c>
      <c r="AR34" s="12">
        <v>1</v>
      </c>
      <c r="AS34" s="12"/>
      <c r="AT34" s="12"/>
      <c r="AU34" s="12"/>
      <c r="AV34" s="12"/>
      <c r="AW34" s="12"/>
      <c r="AX34" s="12">
        <v>1</v>
      </c>
      <c r="AY34" s="12">
        <v>2</v>
      </c>
      <c r="AZ34" s="18">
        <f t="shared" si="3"/>
        <v>8</v>
      </c>
      <c r="BA34" s="24"/>
      <c r="BB34" s="14"/>
      <c r="BC34" s="14"/>
      <c r="BD34" s="14"/>
      <c r="BE34" s="14"/>
      <c r="BF34" s="14"/>
      <c r="BG34" s="14">
        <v>1</v>
      </c>
      <c r="BH34" s="14">
        <v>2</v>
      </c>
      <c r="BI34" s="14"/>
      <c r="BJ34" s="14">
        <v>1</v>
      </c>
      <c r="BK34" s="12">
        <v>1</v>
      </c>
      <c r="BL34" s="12">
        <v>1</v>
      </c>
      <c r="BM34" s="12">
        <v>1</v>
      </c>
      <c r="BN34" s="18">
        <f t="shared" si="4"/>
        <v>7</v>
      </c>
      <c r="BO34" s="42">
        <v>1</v>
      </c>
      <c r="BP34" s="42">
        <v>1</v>
      </c>
      <c r="BQ34" s="42"/>
      <c r="BR34" s="42"/>
      <c r="BS34" s="42"/>
      <c r="BT34" s="42">
        <v>2</v>
      </c>
      <c r="BU34" s="42"/>
      <c r="BV34" s="42">
        <v>1</v>
      </c>
      <c r="BW34" s="42"/>
      <c r="BX34" s="42"/>
      <c r="BY34" s="42"/>
      <c r="BZ34" s="42"/>
      <c r="CA34" s="42"/>
      <c r="CB34" s="18">
        <f t="shared" si="5"/>
        <v>5</v>
      </c>
      <c r="CC34" s="41"/>
      <c r="CD34" s="42">
        <v>2</v>
      </c>
      <c r="CE34" s="42">
        <v>2</v>
      </c>
      <c r="CF34" s="42"/>
      <c r="CG34" s="42"/>
      <c r="CH34" s="42">
        <v>1</v>
      </c>
      <c r="CI34" s="42"/>
      <c r="CJ34" s="42"/>
      <c r="CK34" s="42"/>
      <c r="CL34" s="42"/>
      <c r="CM34" s="42"/>
      <c r="CN34" s="42"/>
      <c r="CO34" s="18">
        <f t="shared" si="6"/>
        <v>5</v>
      </c>
      <c r="CP34" s="13"/>
      <c r="CQ34" s="21">
        <f t="shared" si="7"/>
        <v>50</v>
      </c>
    </row>
    <row r="35" spans="1:95" s="3" customFormat="1" ht="14.1" customHeight="1" x14ac:dyDescent="0.2">
      <c r="A35" s="33">
        <f t="shared" si="8"/>
        <v>34</v>
      </c>
      <c r="B35" s="44" t="s">
        <v>84</v>
      </c>
      <c r="C35" s="12"/>
      <c r="D35" s="12"/>
      <c r="E35" s="13"/>
      <c r="F35" s="12"/>
      <c r="G35" s="12"/>
      <c r="H35" s="12"/>
      <c r="I35" s="13"/>
      <c r="J35" s="12"/>
      <c r="K35" s="12"/>
      <c r="L35" s="18">
        <f t="shared" si="0"/>
        <v>0</v>
      </c>
      <c r="M35" s="13"/>
      <c r="N35" s="12">
        <v>1</v>
      </c>
      <c r="O35" s="12"/>
      <c r="P35" s="12"/>
      <c r="Q35" s="12"/>
      <c r="R35" s="12"/>
      <c r="S35" s="12">
        <v>2</v>
      </c>
      <c r="T35" s="12"/>
      <c r="U35" s="12"/>
      <c r="V35" s="12"/>
      <c r="W35" s="18">
        <f t="shared" si="1"/>
        <v>3</v>
      </c>
      <c r="X35" s="24"/>
      <c r="Y35" s="13"/>
      <c r="Z35" s="12">
        <v>1</v>
      </c>
      <c r="AA35" s="12"/>
      <c r="AB35" s="12">
        <v>2</v>
      </c>
      <c r="AC35" s="12"/>
      <c r="AD35" s="12"/>
      <c r="AE35" s="12"/>
      <c r="AF35" s="12"/>
      <c r="AG35" s="12"/>
      <c r="AH35" s="12"/>
      <c r="AI35" s="12">
        <v>1</v>
      </c>
      <c r="AJ35" s="12"/>
      <c r="AK35" s="12"/>
      <c r="AL35" s="12"/>
      <c r="AM35" s="18">
        <f t="shared" si="2"/>
        <v>4</v>
      </c>
      <c r="AN35" s="12">
        <v>2</v>
      </c>
      <c r="AO35" s="12"/>
      <c r="AP35" s="12"/>
      <c r="AQ35" s="12">
        <v>1</v>
      </c>
      <c r="AR35" s="12"/>
      <c r="AS35" s="12"/>
      <c r="AT35" s="12"/>
      <c r="AU35" s="12"/>
      <c r="AV35" s="12"/>
      <c r="AW35" s="12">
        <v>2</v>
      </c>
      <c r="AX35" s="12"/>
      <c r="AY35" s="12"/>
      <c r="AZ35" s="18">
        <f t="shared" si="3"/>
        <v>5</v>
      </c>
      <c r="BA35" s="24"/>
      <c r="BB35" s="14"/>
      <c r="BC35" s="14"/>
      <c r="BD35" s="14"/>
      <c r="BE35" s="14"/>
      <c r="BF35" s="14"/>
      <c r="BG35" s="14"/>
      <c r="BH35" s="14"/>
      <c r="BI35" s="14"/>
      <c r="BJ35" s="14">
        <v>1</v>
      </c>
      <c r="BK35" s="12"/>
      <c r="BL35" s="12"/>
      <c r="BM35" s="12"/>
      <c r="BN35" s="18">
        <f t="shared" si="4"/>
        <v>1</v>
      </c>
      <c r="BO35" s="42"/>
      <c r="BP35" s="42"/>
      <c r="BQ35" s="42">
        <v>2</v>
      </c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18">
        <f t="shared" si="5"/>
        <v>2</v>
      </c>
      <c r="CC35" s="41"/>
      <c r="CD35" s="42"/>
      <c r="CE35" s="42"/>
      <c r="CF35" s="42"/>
      <c r="CG35" s="42"/>
      <c r="CH35" s="42"/>
      <c r="CI35" s="42"/>
      <c r="CJ35" s="42"/>
      <c r="CK35" s="42">
        <v>2</v>
      </c>
      <c r="CL35" s="42"/>
      <c r="CM35" s="42"/>
      <c r="CN35" s="42"/>
      <c r="CO35" s="18">
        <f t="shared" si="6"/>
        <v>2</v>
      </c>
      <c r="CP35" s="13"/>
      <c r="CQ35" s="21">
        <f t="shared" si="7"/>
        <v>17</v>
      </c>
    </row>
    <row r="36" spans="1:95" s="3" customFormat="1" ht="14.1" customHeight="1" x14ac:dyDescent="0.2">
      <c r="A36" s="33">
        <f t="shared" si="8"/>
        <v>35</v>
      </c>
      <c r="B36" s="44" t="s">
        <v>20</v>
      </c>
      <c r="C36" s="12"/>
      <c r="D36" s="12"/>
      <c r="E36" s="13"/>
      <c r="F36" s="12"/>
      <c r="G36" s="12">
        <v>2</v>
      </c>
      <c r="H36" s="12"/>
      <c r="I36" s="13">
        <v>2</v>
      </c>
      <c r="J36" s="12"/>
      <c r="K36" s="12">
        <v>2</v>
      </c>
      <c r="L36" s="18">
        <f t="shared" si="0"/>
        <v>6</v>
      </c>
      <c r="M36" s="13">
        <v>2</v>
      </c>
      <c r="N36" s="12"/>
      <c r="O36" s="12"/>
      <c r="P36" s="12">
        <v>2</v>
      </c>
      <c r="Q36" s="12"/>
      <c r="R36" s="12"/>
      <c r="S36" s="12">
        <v>2</v>
      </c>
      <c r="T36" s="12">
        <v>2</v>
      </c>
      <c r="U36" s="12"/>
      <c r="V36" s="12"/>
      <c r="W36" s="18">
        <f t="shared" si="1"/>
        <v>8</v>
      </c>
      <c r="X36" s="24">
        <v>1</v>
      </c>
      <c r="Y36" s="13"/>
      <c r="Z36" s="12">
        <v>1</v>
      </c>
      <c r="AA36" s="12"/>
      <c r="AB36" s="12">
        <v>2</v>
      </c>
      <c r="AC36" s="12"/>
      <c r="AD36" s="12">
        <v>1</v>
      </c>
      <c r="AE36" s="12"/>
      <c r="AF36" s="12"/>
      <c r="AG36" s="12"/>
      <c r="AH36" s="12"/>
      <c r="AI36" s="12">
        <v>1</v>
      </c>
      <c r="AJ36" s="12"/>
      <c r="AK36" s="12"/>
      <c r="AL36" s="12"/>
      <c r="AM36" s="18">
        <f t="shared" si="2"/>
        <v>6</v>
      </c>
      <c r="AN36" s="12">
        <v>2</v>
      </c>
      <c r="AO36" s="12"/>
      <c r="AP36" s="12"/>
      <c r="AQ36" s="12">
        <v>1</v>
      </c>
      <c r="AR36" s="12"/>
      <c r="AS36" s="12"/>
      <c r="AT36" s="12">
        <v>1</v>
      </c>
      <c r="AU36" s="12"/>
      <c r="AV36" s="12"/>
      <c r="AW36" s="12">
        <v>2</v>
      </c>
      <c r="AX36" s="12"/>
      <c r="AY36" s="12">
        <v>2</v>
      </c>
      <c r="AZ36" s="18">
        <f t="shared" si="3"/>
        <v>8</v>
      </c>
      <c r="BA36" s="24"/>
      <c r="BB36" s="14"/>
      <c r="BC36" s="14"/>
      <c r="BD36" s="14"/>
      <c r="BE36" s="14"/>
      <c r="BF36" s="14"/>
      <c r="BG36" s="14"/>
      <c r="BH36" s="14">
        <v>2</v>
      </c>
      <c r="BI36" s="14"/>
      <c r="BJ36" s="14"/>
      <c r="BK36" s="12"/>
      <c r="BL36" s="12">
        <v>1</v>
      </c>
      <c r="BM36" s="12"/>
      <c r="BN36" s="18">
        <f t="shared" si="4"/>
        <v>3</v>
      </c>
      <c r="BO36" s="42"/>
      <c r="BP36" s="42">
        <v>1</v>
      </c>
      <c r="BQ36" s="42"/>
      <c r="BR36" s="42">
        <v>1</v>
      </c>
      <c r="BS36" s="42"/>
      <c r="BT36" s="42">
        <v>2</v>
      </c>
      <c r="BU36" s="42"/>
      <c r="BV36" s="42"/>
      <c r="BW36" s="42"/>
      <c r="BX36" s="42"/>
      <c r="BY36" s="42"/>
      <c r="BZ36" s="42">
        <v>2</v>
      </c>
      <c r="CA36" s="42">
        <v>2</v>
      </c>
      <c r="CB36" s="18">
        <f t="shared" si="5"/>
        <v>8</v>
      </c>
      <c r="CC36" s="41"/>
      <c r="CD36" s="42"/>
      <c r="CE36" s="42">
        <v>2</v>
      </c>
      <c r="CF36" s="42"/>
      <c r="CG36" s="42"/>
      <c r="CH36" s="42">
        <v>1</v>
      </c>
      <c r="CI36" s="42"/>
      <c r="CJ36" s="42"/>
      <c r="CK36" s="42"/>
      <c r="CL36" s="42"/>
      <c r="CM36" s="42"/>
      <c r="CN36" s="42"/>
      <c r="CO36" s="18">
        <f t="shared" si="6"/>
        <v>3</v>
      </c>
      <c r="CP36" s="13"/>
      <c r="CQ36" s="21">
        <f t="shared" si="7"/>
        <v>42</v>
      </c>
    </row>
    <row r="37" spans="1:95" s="3" customFormat="1" ht="14.1" customHeight="1" x14ac:dyDescent="0.2">
      <c r="A37" s="33">
        <f t="shared" si="8"/>
        <v>36</v>
      </c>
      <c r="B37" s="44" t="s">
        <v>21</v>
      </c>
      <c r="C37" s="12"/>
      <c r="D37" s="12">
        <v>1</v>
      </c>
      <c r="E37" s="13"/>
      <c r="F37" s="12"/>
      <c r="G37" s="12"/>
      <c r="H37" s="12"/>
      <c r="I37" s="13"/>
      <c r="J37" s="12"/>
      <c r="K37" s="12"/>
      <c r="L37" s="18">
        <f t="shared" si="0"/>
        <v>1</v>
      </c>
      <c r="M37" s="13"/>
      <c r="N37" s="12"/>
      <c r="O37" s="12"/>
      <c r="P37" s="12"/>
      <c r="Q37" s="12">
        <v>1</v>
      </c>
      <c r="R37" s="12"/>
      <c r="S37" s="12">
        <v>2</v>
      </c>
      <c r="T37" s="12"/>
      <c r="U37" s="12">
        <v>2</v>
      </c>
      <c r="V37" s="12">
        <v>2</v>
      </c>
      <c r="W37" s="18">
        <f t="shared" si="1"/>
        <v>7</v>
      </c>
      <c r="X37" s="24">
        <v>1</v>
      </c>
      <c r="Y37" s="13"/>
      <c r="Z37" s="12">
        <v>1</v>
      </c>
      <c r="AA37" s="12">
        <v>1</v>
      </c>
      <c r="AB37" s="12">
        <v>2</v>
      </c>
      <c r="AC37" s="12"/>
      <c r="AD37" s="12">
        <v>1</v>
      </c>
      <c r="AE37" s="12">
        <v>1</v>
      </c>
      <c r="AF37" s="12"/>
      <c r="AG37" s="12">
        <v>1</v>
      </c>
      <c r="AH37" s="12"/>
      <c r="AI37" s="12"/>
      <c r="AJ37" s="12"/>
      <c r="AK37" s="12">
        <v>1</v>
      </c>
      <c r="AL37" s="12"/>
      <c r="AM37" s="20">
        <f t="shared" si="2"/>
        <v>9</v>
      </c>
      <c r="AN37" s="12">
        <v>2</v>
      </c>
      <c r="AO37" s="12">
        <v>1</v>
      </c>
      <c r="AP37" s="12"/>
      <c r="AQ37" s="12">
        <v>1</v>
      </c>
      <c r="AR37" s="12">
        <v>1</v>
      </c>
      <c r="AS37" s="12"/>
      <c r="AT37" s="12"/>
      <c r="AU37" s="12"/>
      <c r="AV37" s="12"/>
      <c r="AW37" s="12"/>
      <c r="AX37" s="12">
        <v>1</v>
      </c>
      <c r="AY37" s="12">
        <v>2</v>
      </c>
      <c r="AZ37" s="18">
        <f t="shared" si="3"/>
        <v>8</v>
      </c>
      <c r="BA37" s="24"/>
      <c r="BB37" s="14"/>
      <c r="BC37" s="14"/>
      <c r="BD37" s="14"/>
      <c r="BE37" s="14"/>
      <c r="BF37" s="14"/>
      <c r="BG37" s="14"/>
      <c r="BH37" s="14">
        <v>2</v>
      </c>
      <c r="BI37" s="14"/>
      <c r="BJ37" s="14"/>
      <c r="BK37" s="12">
        <v>1</v>
      </c>
      <c r="BL37" s="12"/>
      <c r="BM37" s="12"/>
      <c r="BN37" s="18">
        <f t="shared" si="4"/>
        <v>3</v>
      </c>
      <c r="BO37" s="42"/>
      <c r="BP37" s="42">
        <v>1</v>
      </c>
      <c r="BQ37" s="42">
        <v>2</v>
      </c>
      <c r="BR37" s="42"/>
      <c r="BS37" s="42">
        <v>1</v>
      </c>
      <c r="BT37" s="42"/>
      <c r="BU37" s="42">
        <v>1</v>
      </c>
      <c r="BV37" s="42">
        <v>2</v>
      </c>
      <c r="BW37" s="42"/>
      <c r="BX37" s="42">
        <v>2</v>
      </c>
      <c r="BY37" s="42">
        <v>2</v>
      </c>
      <c r="BZ37" s="42">
        <v>2</v>
      </c>
      <c r="CA37" s="42">
        <v>1</v>
      </c>
      <c r="CB37" s="18">
        <f t="shared" si="5"/>
        <v>14</v>
      </c>
      <c r="CC37" s="41"/>
      <c r="CD37" s="42">
        <v>2</v>
      </c>
      <c r="CE37" s="42"/>
      <c r="CF37" s="42">
        <v>1</v>
      </c>
      <c r="CG37" s="42">
        <v>1</v>
      </c>
      <c r="CH37" s="42">
        <v>1</v>
      </c>
      <c r="CI37" s="42"/>
      <c r="CJ37" s="42">
        <v>1</v>
      </c>
      <c r="CK37" s="42">
        <v>2</v>
      </c>
      <c r="CL37" s="42"/>
      <c r="CM37" s="42">
        <v>1</v>
      </c>
      <c r="CN37" s="42"/>
      <c r="CO37" s="18">
        <f t="shared" si="6"/>
        <v>9</v>
      </c>
      <c r="CP37" s="13"/>
      <c r="CQ37" s="21">
        <f t="shared" si="7"/>
        <v>51</v>
      </c>
    </row>
    <row r="38" spans="1:95" s="3" customFormat="1" ht="14.1" customHeight="1" x14ac:dyDescent="0.2">
      <c r="A38" s="33">
        <f t="shared" si="8"/>
        <v>37</v>
      </c>
      <c r="B38" s="44" t="s">
        <v>22</v>
      </c>
      <c r="C38" s="12"/>
      <c r="D38" s="12"/>
      <c r="E38" s="13"/>
      <c r="F38" s="12"/>
      <c r="G38" s="12"/>
      <c r="H38" s="12"/>
      <c r="I38" s="13"/>
      <c r="J38" s="12"/>
      <c r="K38" s="12"/>
      <c r="L38" s="18">
        <f t="shared" si="0"/>
        <v>0</v>
      </c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8">
        <f t="shared" si="1"/>
        <v>0</v>
      </c>
      <c r="X38" s="24"/>
      <c r="Y38" s="13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0">
        <f t="shared" si="2"/>
        <v>0</v>
      </c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8">
        <f t="shared" si="3"/>
        <v>0</v>
      </c>
      <c r="BA38" s="24"/>
      <c r="BB38" s="14"/>
      <c r="BC38" s="14"/>
      <c r="BD38" s="14"/>
      <c r="BE38" s="14"/>
      <c r="BF38" s="14"/>
      <c r="BG38" s="14"/>
      <c r="BH38" s="14"/>
      <c r="BI38" s="14"/>
      <c r="BJ38" s="14"/>
      <c r="BK38" s="12"/>
      <c r="BL38" s="12"/>
      <c r="BM38" s="12"/>
      <c r="BN38" s="18">
        <f t="shared" si="4"/>
        <v>0</v>
      </c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18">
        <f t="shared" si="5"/>
        <v>0</v>
      </c>
      <c r="CC38" s="41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18">
        <f t="shared" si="6"/>
        <v>0</v>
      </c>
      <c r="CP38" s="13"/>
      <c r="CQ38" s="21">
        <f t="shared" si="7"/>
        <v>0</v>
      </c>
    </row>
    <row r="39" spans="1:95" s="3" customFormat="1" ht="14.1" customHeight="1" x14ac:dyDescent="0.2">
      <c r="A39" s="33">
        <f t="shared" si="8"/>
        <v>38</v>
      </c>
      <c r="B39" s="44" t="s">
        <v>72</v>
      </c>
      <c r="C39" s="12"/>
      <c r="D39" s="12"/>
      <c r="E39" s="13"/>
      <c r="F39" s="12"/>
      <c r="G39" s="12"/>
      <c r="H39" s="12"/>
      <c r="I39" s="13"/>
      <c r="J39" s="12"/>
      <c r="K39" s="12"/>
      <c r="L39" s="18">
        <f t="shared" si="0"/>
        <v>0</v>
      </c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8">
        <f t="shared" si="1"/>
        <v>0</v>
      </c>
      <c r="X39" s="24"/>
      <c r="Y39" s="13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0">
        <f t="shared" si="2"/>
        <v>0</v>
      </c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8">
        <f t="shared" si="3"/>
        <v>0</v>
      </c>
      <c r="BA39" s="24"/>
      <c r="BB39" s="14"/>
      <c r="BC39" s="14"/>
      <c r="BD39" s="14"/>
      <c r="BE39" s="14"/>
      <c r="BF39" s="14"/>
      <c r="BG39" s="14"/>
      <c r="BH39" s="14"/>
      <c r="BI39" s="14"/>
      <c r="BJ39" s="14"/>
      <c r="BK39" s="12"/>
      <c r="BL39" s="12"/>
      <c r="BM39" s="12"/>
      <c r="BN39" s="18">
        <f t="shared" si="4"/>
        <v>0</v>
      </c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18">
        <f t="shared" si="5"/>
        <v>0</v>
      </c>
      <c r="CC39" s="41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18">
        <f t="shared" si="6"/>
        <v>0</v>
      </c>
      <c r="CP39" s="13"/>
      <c r="CQ39" s="21">
        <f t="shared" si="7"/>
        <v>0</v>
      </c>
    </row>
    <row r="40" spans="1:95" s="3" customFormat="1" ht="14.1" customHeight="1" x14ac:dyDescent="0.2">
      <c r="A40" s="33">
        <f t="shared" si="8"/>
        <v>39</v>
      </c>
      <c r="B40" s="43" t="s">
        <v>23</v>
      </c>
      <c r="C40" s="12"/>
      <c r="D40" s="12"/>
      <c r="E40" s="13"/>
      <c r="F40" s="12"/>
      <c r="G40" s="12"/>
      <c r="H40" s="12"/>
      <c r="I40" s="13"/>
      <c r="J40" s="12"/>
      <c r="K40" s="12"/>
      <c r="L40" s="18">
        <f t="shared" si="0"/>
        <v>0</v>
      </c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8">
        <f t="shared" si="1"/>
        <v>0</v>
      </c>
      <c r="X40" s="24"/>
      <c r="Y40" s="13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0">
        <f t="shared" si="2"/>
        <v>0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8">
        <f t="shared" si="3"/>
        <v>0</v>
      </c>
      <c r="BA40" s="24"/>
      <c r="BB40" s="14"/>
      <c r="BC40" s="14"/>
      <c r="BD40" s="14"/>
      <c r="BE40" s="14"/>
      <c r="BF40" s="14"/>
      <c r="BG40" s="14"/>
      <c r="BH40" s="14"/>
      <c r="BI40" s="14"/>
      <c r="BJ40" s="14"/>
      <c r="BK40" s="12"/>
      <c r="BL40" s="12"/>
      <c r="BM40" s="12"/>
      <c r="BN40" s="18">
        <f t="shared" si="4"/>
        <v>0</v>
      </c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18">
        <f t="shared" si="5"/>
        <v>0</v>
      </c>
      <c r="CC40" s="41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18">
        <f t="shared" si="6"/>
        <v>0</v>
      </c>
      <c r="CP40" s="13"/>
      <c r="CQ40" s="21">
        <f t="shared" si="7"/>
        <v>0</v>
      </c>
    </row>
    <row r="41" spans="1:95" s="3" customFormat="1" ht="14.1" customHeight="1" x14ac:dyDescent="0.2">
      <c r="A41" s="33">
        <f t="shared" si="8"/>
        <v>40</v>
      </c>
      <c r="B41" s="43" t="s">
        <v>24</v>
      </c>
      <c r="C41" s="12"/>
      <c r="D41" s="12"/>
      <c r="E41" s="13"/>
      <c r="F41" s="12"/>
      <c r="G41" s="12"/>
      <c r="H41" s="12"/>
      <c r="I41" s="13"/>
      <c r="J41" s="12"/>
      <c r="K41" s="12"/>
      <c r="L41" s="18">
        <f t="shared" si="0"/>
        <v>0</v>
      </c>
      <c r="M41" s="13"/>
      <c r="N41" s="12"/>
      <c r="O41" s="12"/>
      <c r="P41" s="12"/>
      <c r="Q41" s="12"/>
      <c r="R41" s="12"/>
      <c r="S41" s="12"/>
      <c r="T41" s="12"/>
      <c r="U41" s="12"/>
      <c r="V41" s="12">
        <v>2</v>
      </c>
      <c r="W41" s="18">
        <f t="shared" si="1"/>
        <v>2</v>
      </c>
      <c r="X41" s="24"/>
      <c r="Y41" s="13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20">
        <f t="shared" si="2"/>
        <v>0</v>
      </c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8">
        <f t="shared" si="3"/>
        <v>0</v>
      </c>
      <c r="BA41" s="24"/>
      <c r="BB41" s="14"/>
      <c r="BC41" s="14"/>
      <c r="BD41" s="14"/>
      <c r="BE41" s="14"/>
      <c r="BF41" s="14"/>
      <c r="BG41" s="14"/>
      <c r="BH41" s="14">
        <v>2</v>
      </c>
      <c r="BI41" s="14"/>
      <c r="BJ41" s="14"/>
      <c r="BK41" s="12"/>
      <c r="BL41" s="12">
        <v>1</v>
      </c>
      <c r="BM41" s="12"/>
      <c r="BN41" s="18">
        <f t="shared" si="4"/>
        <v>3</v>
      </c>
      <c r="BO41" s="42"/>
      <c r="BP41" s="42"/>
      <c r="BQ41" s="42"/>
      <c r="BR41" s="42"/>
      <c r="BS41" s="42"/>
      <c r="BT41" s="42">
        <v>2</v>
      </c>
      <c r="BU41" s="42"/>
      <c r="BV41" s="42">
        <v>2</v>
      </c>
      <c r="BW41" s="42">
        <v>1</v>
      </c>
      <c r="BX41" s="42"/>
      <c r="BY41" s="42"/>
      <c r="BZ41" s="42"/>
      <c r="CA41" s="42"/>
      <c r="CB41" s="18">
        <f t="shared" si="5"/>
        <v>5</v>
      </c>
      <c r="CC41" s="41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18">
        <f t="shared" si="6"/>
        <v>0</v>
      </c>
      <c r="CP41" s="13"/>
      <c r="CQ41" s="21">
        <f t="shared" si="7"/>
        <v>10</v>
      </c>
    </row>
    <row r="42" spans="1:95" s="3" customFormat="1" ht="14.1" customHeight="1" x14ac:dyDescent="0.2">
      <c r="A42" s="33">
        <f t="shared" si="8"/>
        <v>41</v>
      </c>
      <c r="B42" s="43" t="s">
        <v>25</v>
      </c>
      <c r="C42" s="12"/>
      <c r="D42" s="12"/>
      <c r="E42" s="13"/>
      <c r="F42" s="12"/>
      <c r="G42" s="12"/>
      <c r="H42" s="12"/>
      <c r="I42" s="13"/>
      <c r="J42" s="12"/>
      <c r="K42" s="12"/>
      <c r="L42" s="18">
        <f t="shared" si="0"/>
        <v>0</v>
      </c>
      <c r="M42" s="13"/>
      <c r="N42" s="12"/>
      <c r="O42" s="12"/>
      <c r="P42" s="12"/>
      <c r="Q42" s="12"/>
      <c r="R42" s="12"/>
      <c r="S42" s="12"/>
      <c r="T42" s="12"/>
      <c r="U42" s="12"/>
      <c r="V42" s="12"/>
      <c r="W42" s="18">
        <f t="shared" si="1"/>
        <v>0</v>
      </c>
      <c r="X42" s="24"/>
      <c r="Y42" s="13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20">
        <f t="shared" si="2"/>
        <v>0</v>
      </c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8">
        <f t="shared" si="3"/>
        <v>0</v>
      </c>
      <c r="BA42" s="24"/>
      <c r="BB42" s="14"/>
      <c r="BC42" s="14"/>
      <c r="BD42" s="14"/>
      <c r="BE42" s="14"/>
      <c r="BF42" s="14"/>
      <c r="BG42" s="14"/>
      <c r="BH42" s="14"/>
      <c r="BI42" s="14"/>
      <c r="BJ42" s="14"/>
      <c r="BK42" s="12"/>
      <c r="BL42" s="12"/>
      <c r="BM42" s="12"/>
      <c r="BN42" s="18">
        <f t="shared" si="4"/>
        <v>0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18">
        <f t="shared" si="5"/>
        <v>0</v>
      </c>
      <c r="CC42" s="41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18">
        <f t="shared" si="6"/>
        <v>0</v>
      </c>
      <c r="CP42" s="13"/>
      <c r="CQ42" s="21">
        <f t="shared" si="7"/>
        <v>0</v>
      </c>
    </row>
    <row r="43" spans="1:95" s="3" customFormat="1" ht="14.1" customHeight="1" x14ac:dyDescent="0.2">
      <c r="A43" s="33">
        <f t="shared" si="8"/>
        <v>42</v>
      </c>
      <c r="B43" s="44" t="s">
        <v>49</v>
      </c>
      <c r="C43" s="12"/>
      <c r="D43" s="12"/>
      <c r="E43" s="13"/>
      <c r="F43" s="12"/>
      <c r="G43" s="12"/>
      <c r="H43" s="12"/>
      <c r="I43" s="13"/>
      <c r="J43" s="12"/>
      <c r="K43" s="12"/>
      <c r="L43" s="18">
        <f t="shared" si="0"/>
        <v>0</v>
      </c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8">
        <f t="shared" si="1"/>
        <v>0</v>
      </c>
      <c r="X43" s="24"/>
      <c r="Y43" s="13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20">
        <f t="shared" si="2"/>
        <v>0</v>
      </c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8">
        <f t="shared" si="3"/>
        <v>0</v>
      </c>
      <c r="BA43" s="24"/>
      <c r="BB43" s="14"/>
      <c r="BC43" s="14"/>
      <c r="BD43" s="14"/>
      <c r="BE43" s="14"/>
      <c r="BF43" s="14"/>
      <c r="BG43" s="14"/>
      <c r="BH43" s="14"/>
      <c r="BI43" s="14"/>
      <c r="BJ43" s="14"/>
      <c r="BK43" s="12"/>
      <c r="BL43" s="12"/>
      <c r="BM43" s="12"/>
      <c r="BN43" s="18">
        <f t="shared" si="4"/>
        <v>0</v>
      </c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18">
        <f t="shared" si="5"/>
        <v>0</v>
      </c>
      <c r="CC43" s="41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18">
        <f t="shared" si="6"/>
        <v>0</v>
      </c>
      <c r="CP43" s="13"/>
      <c r="CQ43" s="21">
        <f t="shared" si="7"/>
        <v>0</v>
      </c>
    </row>
    <row r="44" spans="1:95" s="3" customFormat="1" ht="14.1" customHeight="1" x14ac:dyDescent="0.2">
      <c r="A44" s="33">
        <f t="shared" si="8"/>
        <v>43</v>
      </c>
      <c r="B44" s="65" t="s">
        <v>88</v>
      </c>
      <c r="C44" s="12"/>
      <c r="D44" s="12"/>
      <c r="E44" s="13"/>
      <c r="F44" s="12">
        <v>2</v>
      </c>
      <c r="G44" s="12">
        <v>2</v>
      </c>
      <c r="H44" s="12"/>
      <c r="I44" s="13"/>
      <c r="J44" s="12">
        <v>2</v>
      </c>
      <c r="K44" s="12"/>
      <c r="L44" s="18">
        <f t="shared" si="0"/>
        <v>6</v>
      </c>
      <c r="M44" s="13"/>
      <c r="N44" s="12"/>
      <c r="O44" s="12"/>
      <c r="P44" s="12"/>
      <c r="Q44" s="12">
        <v>1</v>
      </c>
      <c r="R44" s="12"/>
      <c r="S44" s="12">
        <v>2</v>
      </c>
      <c r="T44" s="12"/>
      <c r="U44" s="12"/>
      <c r="V44" s="12"/>
      <c r="W44" s="18">
        <f t="shared" si="1"/>
        <v>3</v>
      </c>
      <c r="X44" s="24"/>
      <c r="Y44" s="13"/>
      <c r="Z44" s="12"/>
      <c r="AA44" s="12"/>
      <c r="AB44" s="12">
        <v>2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20">
        <f t="shared" si="2"/>
        <v>2</v>
      </c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>
        <v>2</v>
      </c>
      <c r="AZ44" s="18">
        <f t="shared" si="3"/>
        <v>2</v>
      </c>
      <c r="BA44" s="24"/>
      <c r="BB44" s="14"/>
      <c r="BC44" s="14"/>
      <c r="BD44" s="14"/>
      <c r="BE44" s="14"/>
      <c r="BF44" s="14">
        <v>2</v>
      </c>
      <c r="BG44" s="14"/>
      <c r="BH44" s="14"/>
      <c r="BI44" s="14"/>
      <c r="BJ44" s="14"/>
      <c r="BK44" s="12"/>
      <c r="BL44" s="12"/>
      <c r="BM44" s="12"/>
      <c r="BN44" s="18">
        <f t="shared" si="4"/>
        <v>2</v>
      </c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>
        <v>2</v>
      </c>
      <c r="CA44" s="42">
        <v>1</v>
      </c>
      <c r="CB44" s="18">
        <f t="shared" si="5"/>
        <v>3</v>
      </c>
      <c r="CC44" s="41">
        <v>1</v>
      </c>
      <c r="CD44" s="42"/>
      <c r="CE44" s="42">
        <v>2</v>
      </c>
      <c r="CF44" s="42"/>
      <c r="CG44" s="42"/>
      <c r="CH44" s="42"/>
      <c r="CI44" s="42"/>
      <c r="CJ44" s="42"/>
      <c r="CK44" s="42"/>
      <c r="CL44" s="42">
        <v>2</v>
      </c>
      <c r="CM44" s="42"/>
      <c r="CN44" s="42"/>
      <c r="CO44" s="18">
        <f t="shared" si="6"/>
        <v>5</v>
      </c>
      <c r="CP44" s="13"/>
      <c r="CQ44" s="21">
        <f t="shared" si="7"/>
        <v>23</v>
      </c>
    </row>
    <row r="45" spans="1:95" s="3" customFormat="1" ht="14.1" customHeight="1" x14ac:dyDescent="0.2">
      <c r="A45" s="33">
        <f t="shared" si="8"/>
        <v>44</v>
      </c>
      <c r="B45" s="65" t="s">
        <v>89</v>
      </c>
      <c r="C45" s="12"/>
      <c r="D45" s="12"/>
      <c r="E45" s="13"/>
      <c r="F45" s="12"/>
      <c r="G45" s="12"/>
      <c r="H45" s="12"/>
      <c r="I45" s="13"/>
      <c r="J45" s="12"/>
      <c r="K45" s="12"/>
      <c r="L45" s="18">
        <f t="shared" si="0"/>
        <v>0</v>
      </c>
      <c r="M45" s="13"/>
      <c r="N45" s="12">
        <v>1</v>
      </c>
      <c r="O45" s="12"/>
      <c r="P45" s="12"/>
      <c r="Q45" s="12"/>
      <c r="R45" s="12"/>
      <c r="S45" s="12"/>
      <c r="T45" s="12"/>
      <c r="U45" s="12"/>
      <c r="V45" s="12"/>
      <c r="W45" s="18">
        <f t="shared" si="1"/>
        <v>1</v>
      </c>
      <c r="X45" s="24">
        <v>1</v>
      </c>
      <c r="Y45" s="13"/>
      <c r="Z45" s="12"/>
      <c r="AA45" s="12">
        <v>1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0">
        <f t="shared" ref="AM45" si="15">SUM(X45:AL45)</f>
        <v>2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8">
        <f t="shared" ref="AZ45" si="16">SUM(AN45:AY45)</f>
        <v>0</v>
      </c>
      <c r="BA45" s="24"/>
      <c r="BB45" s="14"/>
      <c r="BC45" s="14"/>
      <c r="BD45" s="14"/>
      <c r="BE45" s="14"/>
      <c r="BF45" s="14"/>
      <c r="BG45" s="14"/>
      <c r="BH45" s="14"/>
      <c r="BI45" s="14"/>
      <c r="BJ45" s="14"/>
      <c r="BK45" s="12"/>
      <c r="BL45" s="12"/>
      <c r="BM45" s="12"/>
      <c r="BN45" s="18">
        <f t="shared" ref="BN45" si="17">SUM(BA45:BM45)</f>
        <v>0</v>
      </c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18">
        <f t="shared" ref="CB45" si="18">SUM(BO45:CA45)</f>
        <v>0</v>
      </c>
      <c r="CC45" s="41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18">
        <f t="shared" si="6"/>
        <v>0</v>
      </c>
      <c r="CP45" s="13"/>
      <c r="CQ45" s="21">
        <f t="shared" si="7"/>
        <v>3</v>
      </c>
    </row>
    <row r="46" spans="1:95" s="3" customFormat="1" ht="14.1" customHeight="1" x14ac:dyDescent="0.2">
      <c r="A46" s="33">
        <f t="shared" si="8"/>
        <v>45</v>
      </c>
      <c r="B46" s="44" t="s">
        <v>50</v>
      </c>
      <c r="C46" s="12">
        <v>2</v>
      </c>
      <c r="D46" s="12">
        <v>1</v>
      </c>
      <c r="E46" s="13">
        <v>2</v>
      </c>
      <c r="F46" s="12">
        <v>2</v>
      </c>
      <c r="G46" s="12">
        <v>2</v>
      </c>
      <c r="H46" s="12">
        <v>1</v>
      </c>
      <c r="I46" s="13">
        <v>2</v>
      </c>
      <c r="J46" s="12">
        <v>2</v>
      </c>
      <c r="K46" s="12">
        <v>2</v>
      </c>
      <c r="L46" s="18">
        <f t="shared" si="0"/>
        <v>16</v>
      </c>
      <c r="M46" s="13">
        <v>2</v>
      </c>
      <c r="N46" s="12">
        <v>1</v>
      </c>
      <c r="O46" s="12">
        <v>1</v>
      </c>
      <c r="P46" s="12">
        <v>2</v>
      </c>
      <c r="Q46" s="12">
        <v>1</v>
      </c>
      <c r="R46" s="12">
        <v>1</v>
      </c>
      <c r="S46" s="12">
        <v>2</v>
      </c>
      <c r="T46" s="12">
        <v>2</v>
      </c>
      <c r="U46" s="12">
        <v>2</v>
      </c>
      <c r="V46" s="12">
        <v>2</v>
      </c>
      <c r="W46" s="18">
        <f t="shared" si="1"/>
        <v>16</v>
      </c>
      <c r="X46" s="24">
        <v>1</v>
      </c>
      <c r="Y46" s="13">
        <v>1</v>
      </c>
      <c r="Z46" s="12">
        <v>1</v>
      </c>
      <c r="AA46" s="12">
        <v>1</v>
      </c>
      <c r="AB46" s="12">
        <v>2</v>
      </c>
      <c r="AC46" s="12"/>
      <c r="AD46" s="12">
        <v>1</v>
      </c>
      <c r="AE46" s="12">
        <v>1</v>
      </c>
      <c r="AF46" s="12">
        <v>1</v>
      </c>
      <c r="AG46" s="12"/>
      <c r="AH46" s="12">
        <v>1</v>
      </c>
      <c r="AI46" s="12">
        <v>1</v>
      </c>
      <c r="AJ46" s="12">
        <v>1</v>
      </c>
      <c r="AK46" s="12">
        <v>1</v>
      </c>
      <c r="AL46" s="12">
        <v>1</v>
      </c>
      <c r="AM46" s="20">
        <f t="shared" si="2"/>
        <v>14</v>
      </c>
      <c r="AN46" s="12">
        <v>2</v>
      </c>
      <c r="AO46" s="12">
        <v>1</v>
      </c>
      <c r="AP46" s="12">
        <v>2</v>
      </c>
      <c r="AQ46" s="12">
        <v>1</v>
      </c>
      <c r="AR46" s="12">
        <v>1</v>
      </c>
      <c r="AS46" s="12"/>
      <c r="AT46" s="12">
        <v>1</v>
      </c>
      <c r="AU46" s="12"/>
      <c r="AV46" s="12">
        <v>2</v>
      </c>
      <c r="AW46" s="12">
        <v>2</v>
      </c>
      <c r="AX46" s="12">
        <v>1</v>
      </c>
      <c r="AY46" s="12">
        <v>2</v>
      </c>
      <c r="AZ46" s="18">
        <f t="shared" si="3"/>
        <v>15</v>
      </c>
      <c r="BA46" s="24"/>
      <c r="BB46" s="14"/>
      <c r="BC46" s="14"/>
      <c r="BD46" s="14"/>
      <c r="BE46" s="14">
        <v>2</v>
      </c>
      <c r="BF46" s="14">
        <v>2</v>
      </c>
      <c r="BG46" s="14">
        <v>1</v>
      </c>
      <c r="BH46" s="14">
        <v>2</v>
      </c>
      <c r="BI46" s="14">
        <v>1</v>
      </c>
      <c r="BJ46" s="14">
        <v>1</v>
      </c>
      <c r="BK46" s="12">
        <v>1</v>
      </c>
      <c r="BL46" s="12">
        <v>1</v>
      </c>
      <c r="BM46" s="12">
        <v>1</v>
      </c>
      <c r="BN46" s="18">
        <f t="shared" si="4"/>
        <v>12</v>
      </c>
      <c r="BO46" s="42">
        <v>1</v>
      </c>
      <c r="BP46" s="42">
        <v>1</v>
      </c>
      <c r="BQ46" s="42">
        <v>2</v>
      </c>
      <c r="BR46" s="42"/>
      <c r="BS46" s="42">
        <v>1</v>
      </c>
      <c r="BT46" s="42">
        <v>2</v>
      </c>
      <c r="BU46" s="42"/>
      <c r="BV46" s="42">
        <v>2</v>
      </c>
      <c r="BW46" s="42">
        <v>1</v>
      </c>
      <c r="BX46" s="42">
        <v>2</v>
      </c>
      <c r="BY46" s="42">
        <v>2</v>
      </c>
      <c r="BZ46" s="42">
        <v>2</v>
      </c>
      <c r="CA46" s="42">
        <v>2</v>
      </c>
      <c r="CB46" s="18">
        <f t="shared" si="5"/>
        <v>18</v>
      </c>
      <c r="CC46" s="41">
        <v>2</v>
      </c>
      <c r="CD46" s="42">
        <v>2</v>
      </c>
      <c r="CE46" s="42">
        <v>2</v>
      </c>
      <c r="CF46" s="42"/>
      <c r="CG46" s="42"/>
      <c r="CH46" s="42"/>
      <c r="CI46" s="42"/>
      <c r="CJ46" s="42"/>
      <c r="CK46" s="42"/>
      <c r="CL46" s="42"/>
      <c r="CM46" s="42"/>
      <c r="CN46" s="42"/>
      <c r="CO46" s="18">
        <f t="shared" si="6"/>
        <v>6</v>
      </c>
      <c r="CP46" s="13"/>
      <c r="CQ46" s="21">
        <f t="shared" si="7"/>
        <v>97</v>
      </c>
    </row>
    <row r="47" spans="1:95" s="3" customFormat="1" ht="14.1" customHeight="1" thickBot="1" x14ac:dyDescent="0.25">
      <c r="A47" s="33">
        <f t="shared" si="8"/>
        <v>46</v>
      </c>
      <c r="B47" s="44" t="s">
        <v>81</v>
      </c>
      <c r="C47" s="12"/>
      <c r="D47" s="47"/>
      <c r="E47" s="45"/>
      <c r="F47" s="46"/>
      <c r="G47" s="46"/>
      <c r="H47" s="47"/>
      <c r="I47" s="45"/>
      <c r="J47" s="46"/>
      <c r="K47" s="46"/>
      <c r="L47" s="63">
        <f t="shared" si="0"/>
        <v>0</v>
      </c>
      <c r="M47" s="45"/>
      <c r="N47" s="47"/>
      <c r="O47" s="46"/>
      <c r="P47" s="46"/>
      <c r="Q47" s="46"/>
      <c r="R47" s="46"/>
      <c r="S47" s="46"/>
      <c r="T47" s="46"/>
      <c r="U47" s="46"/>
      <c r="V47" s="46"/>
      <c r="W47" s="18">
        <f t="shared" si="1"/>
        <v>0</v>
      </c>
      <c r="X47" s="56"/>
      <c r="Y47" s="45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20">
        <f t="shared" si="2"/>
        <v>0</v>
      </c>
      <c r="AN47" s="37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8">
        <f t="shared" si="3"/>
        <v>0</v>
      </c>
      <c r="BA47" s="24"/>
      <c r="BB47" s="14"/>
      <c r="BC47" s="14"/>
      <c r="BD47" s="14"/>
      <c r="BE47" s="14"/>
      <c r="BF47" s="14">
        <v>1</v>
      </c>
      <c r="BG47" s="14"/>
      <c r="BH47" s="14"/>
      <c r="BI47" s="14"/>
      <c r="BJ47" s="14"/>
      <c r="BK47" s="12"/>
      <c r="BL47" s="12"/>
      <c r="BM47" s="12"/>
      <c r="BN47" s="18">
        <f t="shared" si="4"/>
        <v>1</v>
      </c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18">
        <f t="shared" si="5"/>
        <v>0</v>
      </c>
      <c r="CC47" s="41"/>
      <c r="CD47" s="51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18">
        <f t="shared" si="6"/>
        <v>0</v>
      </c>
      <c r="CP47" s="13"/>
      <c r="CQ47" s="21">
        <f t="shared" si="7"/>
        <v>1</v>
      </c>
    </row>
    <row r="48" spans="1:95" s="2" customFormat="1" ht="14.1" customHeight="1" thickBot="1" x14ac:dyDescent="0.3">
      <c r="B48" s="4"/>
      <c r="C48" s="16">
        <f t="shared" ref="C48:K48" si="19">COUNT(C2:C47)</f>
        <v>10</v>
      </c>
      <c r="D48" s="16">
        <f t="shared" si="19"/>
        <v>6</v>
      </c>
      <c r="E48" s="16">
        <f t="shared" si="19"/>
        <v>6</v>
      </c>
      <c r="F48" s="16">
        <f t="shared" si="19"/>
        <v>10</v>
      </c>
      <c r="G48" s="16">
        <f t="shared" si="19"/>
        <v>15</v>
      </c>
      <c r="H48" s="16">
        <f t="shared" si="19"/>
        <v>7</v>
      </c>
      <c r="I48" s="16">
        <f t="shared" si="19"/>
        <v>15</v>
      </c>
      <c r="J48" s="16">
        <f t="shared" si="19"/>
        <v>13</v>
      </c>
      <c r="K48" s="16">
        <f t="shared" si="19"/>
        <v>9</v>
      </c>
      <c r="L48" s="48">
        <f>COUNTIFS(L2:L47,"&gt;0")</f>
        <v>20</v>
      </c>
      <c r="M48" s="16">
        <f t="shared" ref="M48:V48" si="20">COUNT(M2:M47)</f>
        <v>13</v>
      </c>
      <c r="N48" s="16">
        <f t="shared" si="20"/>
        <v>13</v>
      </c>
      <c r="O48" s="16">
        <f t="shared" si="20"/>
        <v>2</v>
      </c>
      <c r="P48" s="16">
        <f t="shared" si="20"/>
        <v>14</v>
      </c>
      <c r="Q48" s="16">
        <f t="shared" si="20"/>
        <v>18</v>
      </c>
      <c r="R48" s="16">
        <f t="shared" si="20"/>
        <v>7</v>
      </c>
      <c r="S48" s="16">
        <f t="shared" si="20"/>
        <v>17</v>
      </c>
      <c r="T48" s="16">
        <f t="shared" si="20"/>
        <v>12</v>
      </c>
      <c r="U48" s="16">
        <f t="shared" si="20"/>
        <v>9</v>
      </c>
      <c r="V48" s="16">
        <f t="shared" si="20"/>
        <v>17</v>
      </c>
      <c r="W48" s="19">
        <f>COUNTIFS(W2:W47,"&gt;0")</f>
        <v>28</v>
      </c>
      <c r="X48" s="16">
        <f t="shared" ref="X48:AL48" si="21">COUNT(X2:X46)</f>
        <v>8</v>
      </c>
      <c r="Y48" s="16">
        <f t="shared" si="21"/>
        <v>7</v>
      </c>
      <c r="Z48" s="16">
        <f t="shared" si="21"/>
        <v>14</v>
      </c>
      <c r="AA48" s="16">
        <f t="shared" si="21"/>
        <v>10</v>
      </c>
      <c r="AB48" s="16">
        <f t="shared" si="21"/>
        <v>16</v>
      </c>
      <c r="AC48" s="16">
        <f t="shared" si="21"/>
        <v>0</v>
      </c>
      <c r="AD48" s="16">
        <f t="shared" si="21"/>
        <v>17</v>
      </c>
      <c r="AE48" s="16">
        <f t="shared" si="21"/>
        <v>10</v>
      </c>
      <c r="AF48" s="16">
        <f t="shared" si="21"/>
        <v>2</v>
      </c>
      <c r="AG48" s="16">
        <f t="shared" si="21"/>
        <v>1</v>
      </c>
      <c r="AH48" s="16">
        <f t="shared" si="21"/>
        <v>9</v>
      </c>
      <c r="AI48" s="16">
        <f t="shared" si="21"/>
        <v>11</v>
      </c>
      <c r="AJ48" s="16">
        <f t="shared" si="21"/>
        <v>2</v>
      </c>
      <c r="AK48" s="16">
        <f t="shared" si="21"/>
        <v>5</v>
      </c>
      <c r="AL48" s="16">
        <f t="shared" si="21"/>
        <v>7</v>
      </c>
      <c r="AM48" s="19">
        <f>COUNTIFS(AM2:AM47,"&gt;0")</f>
        <v>31</v>
      </c>
      <c r="AN48" s="16">
        <f t="shared" ref="AN48:AY48" si="22">COUNT(AN2:AN46)</f>
        <v>15</v>
      </c>
      <c r="AO48" s="16">
        <f t="shared" si="22"/>
        <v>16</v>
      </c>
      <c r="AP48" s="16">
        <f t="shared" si="22"/>
        <v>11</v>
      </c>
      <c r="AQ48" s="16">
        <f t="shared" si="22"/>
        <v>17</v>
      </c>
      <c r="AR48" s="16">
        <f t="shared" si="22"/>
        <v>16</v>
      </c>
      <c r="AS48" s="16">
        <f t="shared" si="22"/>
        <v>1</v>
      </c>
      <c r="AT48" s="16">
        <f t="shared" si="22"/>
        <v>15</v>
      </c>
      <c r="AU48" s="16">
        <f t="shared" si="22"/>
        <v>0</v>
      </c>
      <c r="AV48" s="16">
        <f t="shared" si="22"/>
        <v>8</v>
      </c>
      <c r="AW48" s="16">
        <f t="shared" si="22"/>
        <v>10</v>
      </c>
      <c r="AX48" s="16">
        <f t="shared" si="22"/>
        <v>7</v>
      </c>
      <c r="AY48" s="16">
        <f t="shared" si="22"/>
        <v>17</v>
      </c>
      <c r="AZ48" s="19">
        <f>COUNTIFS(AZ2:AZ47,"&gt;0")</f>
        <v>29</v>
      </c>
      <c r="BA48" s="29">
        <f t="shared" ref="BA48:BM48" si="23">COUNT(BA2:BA46)</f>
        <v>1</v>
      </c>
      <c r="BB48" s="29">
        <f t="shared" si="23"/>
        <v>1</v>
      </c>
      <c r="BC48" s="29">
        <f t="shared" si="23"/>
        <v>1</v>
      </c>
      <c r="BD48" s="29">
        <f t="shared" si="23"/>
        <v>1</v>
      </c>
      <c r="BE48" s="29">
        <f t="shared" si="23"/>
        <v>8</v>
      </c>
      <c r="BF48" s="29">
        <f t="shared" si="23"/>
        <v>14</v>
      </c>
      <c r="BG48" s="29">
        <f t="shared" si="23"/>
        <v>10</v>
      </c>
      <c r="BH48" s="29">
        <f t="shared" si="23"/>
        <v>16</v>
      </c>
      <c r="BI48" s="29">
        <f t="shared" si="23"/>
        <v>8</v>
      </c>
      <c r="BJ48" s="16">
        <f t="shared" si="23"/>
        <v>11</v>
      </c>
      <c r="BK48" s="16">
        <f t="shared" si="23"/>
        <v>9</v>
      </c>
      <c r="BL48" s="16">
        <f t="shared" si="23"/>
        <v>6</v>
      </c>
      <c r="BM48" s="16">
        <f t="shared" si="23"/>
        <v>10</v>
      </c>
      <c r="BN48" s="19">
        <f>COUNTIFS(BN2:BN47,"&gt;0")</f>
        <v>28</v>
      </c>
      <c r="BO48" s="16">
        <f t="shared" ref="BO48:CA48" si="24">COUNT(BO2:BO46)</f>
        <v>5</v>
      </c>
      <c r="BP48" s="16">
        <f t="shared" si="24"/>
        <v>13</v>
      </c>
      <c r="BQ48" s="16">
        <f t="shared" si="24"/>
        <v>17</v>
      </c>
      <c r="BR48" s="16">
        <f t="shared" si="24"/>
        <v>2</v>
      </c>
      <c r="BS48" s="16">
        <f t="shared" si="24"/>
        <v>4</v>
      </c>
      <c r="BT48" s="16">
        <f t="shared" si="24"/>
        <v>15</v>
      </c>
      <c r="BU48" s="16">
        <f t="shared" si="24"/>
        <v>2</v>
      </c>
      <c r="BV48" s="16">
        <f t="shared" si="24"/>
        <v>18</v>
      </c>
      <c r="BW48" s="16">
        <f t="shared" si="24"/>
        <v>3</v>
      </c>
      <c r="BX48" s="16">
        <f t="shared" si="24"/>
        <v>9</v>
      </c>
      <c r="BY48" s="16">
        <f t="shared" si="24"/>
        <v>11</v>
      </c>
      <c r="BZ48" s="16">
        <f t="shared" si="24"/>
        <v>18</v>
      </c>
      <c r="CA48" s="16">
        <f t="shared" si="24"/>
        <v>14</v>
      </c>
      <c r="CB48" s="19">
        <f>COUNTIFS(CB2:CB47,"&gt;0")</f>
        <v>25</v>
      </c>
      <c r="CC48" s="16">
        <f t="shared" ref="CC48:CN48" si="25">COUNT(CC2:CC47)</f>
        <v>10</v>
      </c>
      <c r="CD48" s="16">
        <f t="shared" si="25"/>
        <v>12</v>
      </c>
      <c r="CE48" s="16">
        <f t="shared" si="25"/>
        <v>12</v>
      </c>
      <c r="CF48" s="16">
        <f t="shared" si="25"/>
        <v>2</v>
      </c>
      <c r="CG48" s="16">
        <f t="shared" si="25"/>
        <v>5</v>
      </c>
      <c r="CH48" s="16">
        <f t="shared" si="25"/>
        <v>9</v>
      </c>
      <c r="CI48" s="16">
        <f t="shared" si="25"/>
        <v>3</v>
      </c>
      <c r="CJ48" s="16">
        <f t="shared" si="25"/>
        <v>3</v>
      </c>
      <c r="CK48" s="16">
        <f t="shared" si="25"/>
        <v>11</v>
      </c>
      <c r="CL48" s="16">
        <f t="shared" si="25"/>
        <v>12</v>
      </c>
      <c r="CM48" s="16">
        <f t="shared" si="25"/>
        <v>2</v>
      </c>
      <c r="CN48" s="16">
        <f t="shared" si="25"/>
        <v>8</v>
      </c>
      <c r="CO48" s="19">
        <f>COUNTIFS(CO2:CO47,"&gt;0")</f>
        <v>20</v>
      </c>
      <c r="CP48" s="16">
        <f>COUNT(CP2:CP46)</f>
        <v>0</v>
      </c>
      <c r="CQ48" s="22">
        <f>COUNTIFS(CQ2:CQ47,"&gt;0")</f>
        <v>35</v>
      </c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</sheetData>
  <sheetProtection sort="0"/>
  <sortState xmlns:xlrd2="http://schemas.microsoft.com/office/spreadsheetml/2017/richdata2" ref="B2:B48">
    <sortCondition ref="B2:B48"/>
  </sortState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&amp;C&amp;"Calibri"&amp;10&amp;K000000Public&amp;1#</oddHeader>
  </headerFooter>
  <ignoredErrors>
    <ignoredError sqref="AK48:AL48 AP48:AR48 BP48 BF48:BI48 AD48:AG48 BT48:BV48 CK48:CL48 C48:K48 Y48 M48:V48 BY48:CA48 AU48:AX48 CC48:CI48 CM48:CN48 CJ48 BB48:BD48" formulaRange="1"/>
    <ignoredError sqref="L48 AM48 AZ48 BN48 CB48 CO48 AM36 BN36 CB36 CO36 BE45:CB45 AM27:AQ27 L27:W27 CL27 BE27:BF27 CM27:CQ27 AT27:BA27 AM45:BA45 BH27:CH27" formula="1"/>
    <ignoredError sqref="Z48:AC48 AH48:AJ48 AN48:AO48 AY48 AS48:AT48 BE48 BJ48:BM48 BO48 BW48:BX48 BQ48:BS48 X48 CP48 BA4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Q1632"/>
  <sheetViews>
    <sheetView workbookViewId="0">
      <pane xSplit="2" topLeftCell="L1" activePane="topRight" state="frozen"/>
      <selection pane="topRight" activeCell="BF36" sqref="BF36"/>
    </sheetView>
  </sheetViews>
  <sheetFormatPr defaultColWidth="17" defaultRowHeight="15" outlineLevelCol="1" x14ac:dyDescent="0.25"/>
  <cols>
    <col min="1" max="1" width="2.7109375" style="1" customWidth="1"/>
    <col min="2" max="2" width="25.28515625" style="1" customWidth="1"/>
    <col min="3" max="11" width="4.7109375" style="1" hidden="1" customWidth="1" outlineLevel="1"/>
    <col min="12" max="12" width="4.7109375" style="1" customWidth="1" collapsed="1"/>
    <col min="13" max="22" width="4.7109375" style="1" hidden="1" customWidth="1" outlineLevel="1"/>
    <col min="23" max="23" width="4.7109375" style="1" customWidth="1" collapsed="1"/>
    <col min="24" max="37" width="4.7109375" style="1" hidden="1" customWidth="1" outlineLevel="1"/>
    <col min="38" max="38" width="4.7109375" style="1" customWidth="1" collapsed="1"/>
    <col min="39" max="50" width="4.7109375" style="1" hidden="1" customWidth="1" outlineLevel="1"/>
    <col min="51" max="51" width="4.7109375" style="1" customWidth="1" collapsed="1"/>
    <col min="52" max="64" width="4.7109375" style="1" hidden="1" customWidth="1" outlineLevel="1"/>
    <col min="65" max="65" width="4.7109375" style="1" customWidth="1" collapsed="1"/>
    <col min="66" max="78" width="4.7109375" style="1" hidden="1" customWidth="1" outlineLevel="1"/>
    <col min="79" max="79" width="4.7109375" style="1" customWidth="1" collapsed="1"/>
    <col min="80" max="90" width="4.7109375" style="1" hidden="1" customWidth="1" outlineLevel="1"/>
    <col min="91" max="91" width="4.7109375" style="1" customWidth="1" collapsed="1"/>
    <col min="92" max="92" width="4.7109375" style="1" hidden="1" customWidth="1" outlineLevel="1"/>
    <col min="93" max="93" width="5.7109375" style="1" customWidth="1" collapsed="1"/>
    <col min="94" max="94" width="17" style="1" collapsed="1"/>
    <col min="95" max="16384" width="17" style="1"/>
  </cols>
  <sheetData>
    <row r="1" spans="1:95" s="2" customFormat="1" ht="78" customHeight="1" thickBot="1" x14ac:dyDescent="0.3">
      <c r="B1" s="25" t="s">
        <v>97</v>
      </c>
      <c r="C1" s="5">
        <v>43527</v>
      </c>
      <c r="D1" s="5">
        <v>43533</v>
      </c>
      <c r="E1" s="5">
        <v>43534</v>
      </c>
      <c r="F1" s="5">
        <v>43540</v>
      </c>
      <c r="G1" s="5">
        <v>43541</v>
      </c>
      <c r="H1" s="5">
        <v>43547</v>
      </c>
      <c r="I1" s="5">
        <v>43548</v>
      </c>
      <c r="J1" s="5">
        <v>43554</v>
      </c>
      <c r="K1" s="5">
        <v>43555</v>
      </c>
      <c r="L1" s="34" t="s">
        <v>39</v>
      </c>
      <c r="M1" s="6">
        <v>43561</v>
      </c>
      <c r="N1" s="5">
        <v>43562</v>
      </c>
      <c r="O1" s="5">
        <v>43564</v>
      </c>
      <c r="P1" s="5">
        <v>43568</v>
      </c>
      <c r="Q1" s="5">
        <v>43569</v>
      </c>
      <c r="R1" s="5">
        <v>43575</v>
      </c>
      <c r="S1" s="5">
        <v>43576</v>
      </c>
      <c r="T1" s="5">
        <v>43577</v>
      </c>
      <c r="U1" s="5">
        <v>43582</v>
      </c>
      <c r="V1" s="5">
        <v>43583</v>
      </c>
      <c r="W1" s="34" t="s">
        <v>40</v>
      </c>
      <c r="X1" s="55">
        <v>43586</v>
      </c>
      <c r="Y1" s="6">
        <v>43589</v>
      </c>
      <c r="Z1" s="5">
        <v>43590</v>
      </c>
      <c r="AA1" s="5">
        <v>43596</v>
      </c>
      <c r="AB1" s="5">
        <v>43597</v>
      </c>
      <c r="AC1" s="5">
        <v>43232</v>
      </c>
      <c r="AD1" s="5">
        <v>43603</v>
      </c>
      <c r="AE1" s="5">
        <v>43604</v>
      </c>
      <c r="AF1" s="5">
        <v>43606</v>
      </c>
      <c r="AG1" s="5">
        <v>43610</v>
      </c>
      <c r="AH1" s="5">
        <v>43611</v>
      </c>
      <c r="AI1" s="5">
        <v>43613</v>
      </c>
      <c r="AJ1" s="8">
        <v>43615</v>
      </c>
      <c r="AK1" s="8">
        <v>43616</v>
      </c>
      <c r="AL1" s="34" t="s">
        <v>41</v>
      </c>
      <c r="AM1" s="5">
        <v>43617</v>
      </c>
      <c r="AN1" s="38">
        <v>43618</v>
      </c>
      <c r="AO1" s="38">
        <v>43624</v>
      </c>
      <c r="AP1" s="38">
        <v>43625</v>
      </c>
      <c r="AQ1" s="38">
        <v>43626</v>
      </c>
      <c r="AR1" s="5">
        <v>43631</v>
      </c>
      <c r="AS1" s="5">
        <v>43632</v>
      </c>
      <c r="AT1" s="5">
        <v>43636</v>
      </c>
      <c r="AU1" s="5">
        <v>43638</v>
      </c>
      <c r="AV1" s="5">
        <v>43639</v>
      </c>
      <c r="AW1" s="5">
        <v>43645</v>
      </c>
      <c r="AX1" s="38">
        <v>43646</v>
      </c>
      <c r="AY1" s="34" t="s">
        <v>42</v>
      </c>
      <c r="AZ1" s="40">
        <v>43648</v>
      </c>
      <c r="BA1" s="67">
        <v>43649</v>
      </c>
      <c r="BB1" s="67">
        <v>43650</v>
      </c>
      <c r="BC1" s="67">
        <v>43651</v>
      </c>
      <c r="BD1" s="8">
        <v>43652</v>
      </c>
      <c r="BE1" s="8">
        <v>43653</v>
      </c>
      <c r="BF1" s="8">
        <v>43659</v>
      </c>
      <c r="BG1" s="8">
        <v>43660</v>
      </c>
      <c r="BH1" s="8">
        <v>43666</v>
      </c>
      <c r="BI1" s="8">
        <v>43667</v>
      </c>
      <c r="BJ1" s="5">
        <v>43673</v>
      </c>
      <c r="BK1" s="5">
        <v>43674</v>
      </c>
      <c r="BL1" s="5">
        <v>43677</v>
      </c>
      <c r="BM1" s="34" t="s">
        <v>43</v>
      </c>
      <c r="BN1" s="5">
        <v>43678</v>
      </c>
      <c r="BO1" s="5">
        <v>43680</v>
      </c>
      <c r="BP1" s="5">
        <v>43681</v>
      </c>
      <c r="BQ1" s="5">
        <v>43684</v>
      </c>
      <c r="BR1" s="5">
        <v>43687</v>
      </c>
      <c r="BS1" s="5">
        <v>43688</v>
      </c>
      <c r="BT1" s="5">
        <v>43692</v>
      </c>
      <c r="BU1" s="5">
        <v>43694</v>
      </c>
      <c r="BV1" s="5">
        <v>43695</v>
      </c>
      <c r="BW1" s="5">
        <v>43701</v>
      </c>
      <c r="BX1" s="5">
        <v>43702</v>
      </c>
      <c r="BY1" s="5">
        <v>43706</v>
      </c>
      <c r="BZ1" s="5">
        <v>43708</v>
      </c>
      <c r="CA1" s="36" t="s">
        <v>44</v>
      </c>
      <c r="CB1" s="5">
        <v>43709</v>
      </c>
      <c r="CC1" s="5">
        <v>43715</v>
      </c>
      <c r="CD1" s="5">
        <v>43716</v>
      </c>
      <c r="CE1" s="5">
        <v>43719</v>
      </c>
      <c r="CF1" s="5">
        <v>43722</v>
      </c>
      <c r="CG1" s="5">
        <v>43723</v>
      </c>
      <c r="CH1" s="5">
        <v>43724</v>
      </c>
      <c r="CI1" s="5">
        <v>43729</v>
      </c>
      <c r="CJ1" s="5">
        <v>43730</v>
      </c>
      <c r="CK1" s="5">
        <v>43736</v>
      </c>
      <c r="CL1" s="5">
        <v>43737</v>
      </c>
      <c r="CM1" s="34" t="s">
        <v>45</v>
      </c>
      <c r="CN1" s="6"/>
      <c r="CO1" s="35" t="s">
        <v>0</v>
      </c>
    </row>
    <row r="2" spans="1:95" s="3" customFormat="1" ht="14.1" customHeight="1" x14ac:dyDescent="0.2">
      <c r="A2" s="27">
        <v>1</v>
      </c>
      <c r="B2" s="44" t="s">
        <v>26</v>
      </c>
      <c r="C2" s="12"/>
      <c r="D2" s="12"/>
      <c r="E2" s="12"/>
      <c r="F2" s="13">
        <v>2</v>
      </c>
      <c r="G2" s="12"/>
      <c r="H2" s="31"/>
      <c r="I2" s="13">
        <v>2</v>
      </c>
      <c r="J2" s="12"/>
      <c r="K2" s="12">
        <v>2</v>
      </c>
      <c r="L2" s="18">
        <f t="shared" ref="L2:L38" si="0">SUM(C2:K2)</f>
        <v>6</v>
      </c>
      <c r="M2" s="24">
        <v>2</v>
      </c>
      <c r="N2" s="13"/>
      <c r="O2" s="12"/>
      <c r="P2" s="12">
        <v>2</v>
      </c>
      <c r="Q2" s="12"/>
      <c r="R2" s="12"/>
      <c r="S2" s="12">
        <v>2</v>
      </c>
      <c r="T2" s="12">
        <v>2</v>
      </c>
      <c r="U2" s="12"/>
      <c r="V2" s="12">
        <v>2</v>
      </c>
      <c r="W2" s="18">
        <f t="shared" ref="W2:W38" si="1">SUM(M2:V2)</f>
        <v>10</v>
      </c>
      <c r="X2" s="13">
        <v>1</v>
      </c>
      <c r="Y2" s="12"/>
      <c r="Z2" s="12">
        <v>1</v>
      </c>
      <c r="AA2" s="12"/>
      <c r="AB2" s="12">
        <v>2</v>
      </c>
      <c r="AC2" s="12"/>
      <c r="AD2" s="12">
        <v>1</v>
      </c>
      <c r="AE2" s="12"/>
      <c r="AF2" s="12"/>
      <c r="AG2" s="12"/>
      <c r="AH2" s="12">
        <v>1</v>
      </c>
      <c r="AI2" s="12"/>
      <c r="AJ2" s="12"/>
      <c r="AK2" s="12"/>
      <c r="AL2" s="18">
        <f t="shared" ref="AL2:AL38" si="2">SUM(X2:AK2)</f>
        <v>6</v>
      </c>
      <c r="AM2" s="13">
        <v>2</v>
      </c>
      <c r="AN2" s="31"/>
      <c r="AO2" s="12"/>
      <c r="AP2" s="12">
        <v>1</v>
      </c>
      <c r="AQ2" s="12"/>
      <c r="AR2" s="12"/>
      <c r="AS2" s="12">
        <v>1</v>
      </c>
      <c r="AT2" s="12"/>
      <c r="AU2" s="12">
        <v>2</v>
      </c>
      <c r="AV2" s="12"/>
      <c r="AW2" s="12"/>
      <c r="AX2" s="12"/>
      <c r="AY2" s="18">
        <f t="shared" ref="AY2:AY38" si="3">SUM(AM2:AX2)</f>
        <v>6</v>
      </c>
      <c r="AZ2" s="39"/>
      <c r="BA2" s="49"/>
      <c r="BB2" s="49"/>
      <c r="BC2" s="49"/>
      <c r="BD2" s="32"/>
      <c r="BE2" s="49">
        <v>2</v>
      </c>
      <c r="BF2" s="49">
        <v>1</v>
      </c>
      <c r="BG2" s="49">
        <v>2</v>
      </c>
      <c r="BH2" s="49"/>
      <c r="BI2" s="12">
        <v>1</v>
      </c>
      <c r="BJ2" s="14"/>
      <c r="BK2" s="12">
        <v>1</v>
      </c>
      <c r="BL2" s="12"/>
      <c r="BM2" s="18">
        <f t="shared" ref="BM2:BM38" si="4">SUM(AZ2:BL2)</f>
        <v>7</v>
      </c>
      <c r="BN2" s="41"/>
      <c r="BO2" s="50">
        <v>1</v>
      </c>
      <c r="BP2" s="42"/>
      <c r="BQ2" s="42">
        <v>1</v>
      </c>
      <c r="BR2" s="42"/>
      <c r="BS2" s="42">
        <v>2</v>
      </c>
      <c r="BT2" s="42"/>
      <c r="BU2" s="42">
        <v>2</v>
      </c>
      <c r="BV2" s="42"/>
      <c r="BW2" s="42"/>
      <c r="BX2" s="42"/>
      <c r="BY2" s="42">
        <v>2</v>
      </c>
      <c r="BZ2" s="42"/>
      <c r="CA2" s="18">
        <f t="shared" ref="CA2:CA38" si="5">SUM(BN2:BZ2)</f>
        <v>8</v>
      </c>
      <c r="CB2" s="42"/>
      <c r="CC2" s="42"/>
      <c r="CD2" s="42">
        <v>2</v>
      </c>
      <c r="CE2" s="42"/>
      <c r="CF2" s="42"/>
      <c r="CG2" s="42">
        <v>1</v>
      </c>
      <c r="CH2" s="42"/>
      <c r="CI2" s="42"/>
      <c r="CJ2" s="42"/>
      <c r="CK2" s="42"/>
      <c r="CL2" s="42"/>
      <c r="CM2" s="18">
        <f t="shared" ref="CM2:CM38" si="6">SUM(CB2:CL2)</f>
        <v>3</v>
      </c>
      <c r="CN2" s="13"/>
      <c r="CO2" s="21">
        <f t="shared" ref="CO2:CO38" si="7">L2+W2+AL2+AY2+BM2+CA2+CM2</f>
        <v>46</v>
      </c>
    </row>
    <row r="3" spans="1:95" s="3" customFormat="1" ht="14.1" customHeight="1" x14ac:dyDescent="0.2">
      <c r="A3" s="33">
        <f>A2+1</f>
        <v>2</v>
      </c>
      <c r="B3" s="43" t="s">
        <v>54</v>
      </c>
      <c r="C3" s="12"/>
      <c r="D3" s="12"/>
      <c r="E3" s="12"/>
      <c r="F3" s="13"/>
      <c r="G3" s="12"/>
      <c r="H3" s="12"/>
      <c r="I3" s="13"/>
      <c r="J3" s="12"/>
      <c r="K3" s="12"/>
      <c r="L3" s="18">
        <f t="shared" si="0"/>
        <v>0</v>
      </c>
      <c r="M3" s="24"/>
      <c r="N3" s="13"/>
      <c r="O3" s="12"/>
      <c r="P3" s="12"/>
      <c r="Q3" s="12"/>
      <c r="R3" s="12"/>
      <c r="S3" s="12"/>
      <c r="T3" s="12"/>
      <c r="U3" s="12"/>
      <c r="V3" s="12"/>
      <c r="W3" s="18">
        <f t="shared" si="1"/>
        <v>0</v>
      </c>
      <c r="X3" s="1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8">
        <f t="shared" si="2"/>
        <v>0</v>
      </c>
      <c r="AM3" s="13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8">
        <f t="shared" si="3"/>
        <v>0</v>
      </c>
      <c r="AZ3" s="24"/>
      <c r="BA3" s="14"/>
      <c r="BB3" s="14"/>
      <c r="BC3" s="14"/>
      <c r="BD3" s="14"/>
      <c r="BE3" s="14"/>
      <c r="BF3" s="14"/>
      <c r="BG3" s="14"/>
      <c r="BH3" s="14"/>
      <c r="BI3" s="12"/>
      <c r="BJ3" s="14"/>
      <c r="BK3" s="12"/>
      <c r="BL3" s="12"/>
      <c r="BM3" s="18">
        <f t="shared" si="4"/>
        <v>0</v>
      </c>
      <c r="BN3" s="41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18">
        <f t="shared" si="5"/>
        <v>0</v>
      </c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18">
        <f t="shared" si="6"/>
        <v>0</v>
      </c>
      <c r="CN3" s="13"/>
      <c r="CO3" s="21">
        <f t="shared" si="7"/>
        <v>0</v>
      </c>
    </row>
    <row r="4" spans="1:95" s="3" customFormat="1" ht="14.1" customHeight="1" x14ac:dyDescent="0.2">
      <c r="A4" s="33">
        <f t="shared" ref="A4:A38" si="8">A3+1</f>
        <v>3</v>
      </c>
      <c r="B4" s="43" t="s">
        <v>57</v>
      </c>
      <c r="C4" s="12"/>
      <c r="D4" s="12"/>
      <c r="E4" s="12"/>
      <c r="F4" s="13"/>
      <c r="G4" s="12"/>
      <c r="H4" s="12"/>
      <c r="I4" s="13"/>
      <c r="J4" s="12"/>
      <c r="K4" s="12"/>
      <c r="L4" s="18">
        <f t="shared" si="0"/>
        <v>0</v>
      </c>
      <c r="M4" s="24"/>
      <c r="N4" s="13"/>
      <c r="O4" s="12"/>
      <c r="P4" s="12"/>
      <c r="Q4" s="12"/>
      <c r="R4" s="12"/>
      <c r="S4" s="12"/>
      <c r="T4" s="12"/>
      <c r="U4" s="12"/>
      <c r="V4" s="12"/>
      <c r="W4" s="18">
        <f t="shared" si="1"/>
        <v>0</v>
      </c>
      <c r="X4" s="13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8">
        <f t="shared" si="2"/>
        <v>0</v>
      </c>
      <c r="AM4" s="13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8">
        <f t="shared" si="3"/>
        <v>0</v>
      </c>
      <c r="AZ4" s="24"/>
      <c r="BA4" s="14"/>
      <c r="BB4" s="14"/>
      <c r="BC4" s="14"/>
      <c r="BD4" s="14"/>
      <c r="BE4" s="14"/>
      <c r="BF4" s="14"/>
      <c r="BG4" s="14"/>
      <c r="BH4" s="14"/>
      <c r="BI4" s="12"/>
      <c r="BJ4" s="14"/>
      <c r="BK4" s="12"/>
      <c r="BL4" s="12"/>
      <c r="BM4" s="18">
        <f t="shared" si="4"/>
        <v>0</v>
      </c>
      <c r="BN4" s="41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18">
        <f t="shared" si="5"/>
        <v>0</v>
      </c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18">
        <f t="shared" si="6"/>
        <v>0</v>
      </c>
      <c r="CN4" s="13"/>
      <c r="CO4" s="21">
        <f t="shared" si="7"/>
        <v>0</v>
      </c>
    </row>
    <row r="5" spans="1:95" s="3" customFormat="1" ht="14.1" customHeight="1" x14ac:dyDescent="0.2">
      <c r="A5" s="33">
        <f t="shared" si="8"/>
        <v>4</v>
      </c>
      <c r="B5" s="43" t="s">
        <v>58</v>
      </c>
      <c r="C5" s="12"/>
      <c r="D5" s="12"/>
      <c r="E5" s="12"/>
      <c r="F5" s="13"/>
      <c r="G5" s="12"/>
      <c r="H5" s="12"/>
      <c r="I5" s="13"/>
      <c r="J5" s="12"/>
      <c r="K5" s="12"/>
      <c r="L5" s="18">
        <f t="shared" si="0"/>
        <v>0</v>
      </c>
      <c r="M5" s="24"/>
      <c r="N5" s="13"/>
      <c r="O5" s="12"/>
      <c r="P5" s="12"/>
      <c r="Q5" s="12"/>
      <c r="R5" s="12"/>
      <c r="S5" s="12"/>
      <c r="T5" s="12"/>
      <c r="U5" s="12"/>
      <c r="V5" s="12"/>
      <c r="W5" s="18">
        <f t="shared" si="1"/>
        <v>0</v>
      </c>
      <c r="X5" s="13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8">
        <f t="shared" si="2"/>
        <v>0</v>
      </c>
      <c r="AM5" s="13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8">
        <f t="shared" si="3"/>
        <v>0</v>
      </c>
      <c r="AZ5" s="24"/>
      <c r="BA5" s="14"/>
      <c r="BB5" s="14"/>
      <c r="BC5" s="14"/>
      <c r="BD5" s="14"/>
      <c r="BE5" s="14"/>
      <c r="BF5" s="14"/>
      <c r="BG5" s="14"/>
      <c r="BH5" s="14"/>
      <c r="BI5" s="12"/>
      <c r="BJ5" s="14"/>
      <c r="BK5" s="12"/>
      <c r="BL5" s="12"/>
      <c r="BM5" s="18">
        <f t="shared" si="4"/>
        <v>0</v>
      </c>
      <c r="BN5" s="41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18">
        <f t="shared" si="5"/>
        <v>0</v>
      </c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18">
        <f t="shared" si="6"/>
        <v>0</v>
      </c>
      <c r="CN5" s="13"/>
      <c r="CO5" s="21">
        <f t="shared" si="7"/>
        <v>0</v>
      </c>
    </row>
    <row r="6" spans="1:95" s="3" customFormat="1" ht="14.1" customHeight="1" x14ac:dyDescent="0.2">
      <c r="A6" s="33">
        <f t="shared" si="8"/>
        <v>5</v>
      </c>
      <c r="B6" s="43" t="s">
        <v>73</v>
      </c>
      <c r="C6" s="12"/>
      <c r="D6" s="12"/>
      <c r="E6" s="12"/>
      <c r="F6" s="13"/>
      <c r="G6" s="12"/>
      <c r="H6" s="12"/>
      <c r="I6" s="13"/>
      <c r="J6" s="12"/>
      <c r="K6" s="12"/>
      <c r="L6" s="18">
        <f t="shared" si="0"/>
        <v>0</v>
      </c>
      <c r="M6" s="24"/>
      <c r="N6" s="13"/>
      <c r="O6" s="12"/>
      <c r="P6" s="12"/>
      <c r="Q6" s="12"/>
      <c r="R6" s="12"/>
      <c r="S6" s="12"/>
      <c r="T6" s="12"/>
      <c r="U6" s="12"/>
      <c r="V6" s="12"/>
      <c r="W6" s="18">
        <f t="shared" si="1"/>
        <v>0</v>
      </c>
      <c r="X6" s="1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8">
        <f t="shared" si="2"/>
        <v>0</v>
      </c>
      <c r="AM6" s="13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8">
        <f t="shared" si="3"/>
        <v>0</v>
      </c>
      <c r="AZ6" s="24"/>
      <c r="BA6" s="14"/>
      <c r="BB6" s="14"/>
      <c r="BC6" s="14"/>
      <c r="BD6" s="14"/>
      <c r="BE6" s="14"/>
      <c r="BF6" s="14"/>
      <c r="BG6" s="14"/>
      <c r="BH6" s="14"/>
      <c r="BI6" s="12"/>
      <c r="BJ6" s="14"/>
      <c r="BK6" s="12"/>
      <c r="BL6" s="12"/>
      <c r="BM6" s="18">
        <f t="shared" si="4"/>
        <v>0</v>
      </c>
      <c r="BN6" s="41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18">
        <f t="shared" si="5"/>
        <v>0</v>
      </c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18">
        <f t="shared" si="6"/>
        <v>0</v>
      </c>
      <c r="CN6" s="13"/>
      <c r="CO6" s="21">
        <f t="shared" si="7"/>
        <v>0</v>
      </c>
    </row>
    <row r="7" spans="1:95" s="3" customFormat="1" ht="14.1" customHeight="1" x14ac:dyDescent="0.2">
      <c r="A7" s="33">
        <f t="shared" si="8"/>
        <v>6</v>
      </c>
      <c r="B7" s="44" t="s">
        <v>27</v>
      </c>
      <c r="C7" s="12">
        <v>2</v>
      </c>
      <c r="D7" s="12">
        <v>1</v>
      </c>
      <c r="E7" s="12"/>
      <c r="F7" s="13">
        <v>2</v>
      </c>
      <c r="G7" s="12"/>
      <c r="H7" s="12">
        <v>1</v>
      </c>
      <c r="I7" s="13">
        <v>2</v>
      </c>
      <c r="J7" s="12">
        <v>2</v>
      </c>
      <c r="K7" s="12"/>
      <c r="L7" s="18">
        <f t="shared" si="0"/>
        <v>10</v>
      </c>
      <c r="M7" s="24">
        <v>2</v>
      </c>
      <c r="N7" s="13"/>
      <c r="O7" s="12"/>
      <c r="P7" s="12">
        <v>2</v>
      </c>
      <c r="Q7" s="12">
        <v>1</v>
      </c>
      <c r="R7" s="12">
        <v>1</v>
      </c>
      <c r="S7" s="12">
        <v>2</v>
      </c>
      <c r="T7" s="12">
        <v>2</v>
      </c>
      <c r="U7" s="12">
        <v>2</v>
      </c>
      <c r="V7" s="12">
        <v>2</v>
      </c>
      <c r="W7" s="18">
        <f t="shared" si="1"/>
        <v>14</v>
      </c>
      <c r="X7" s="13"/>
      <c r="Y7" s="12"/>
      <c r="Z7" s="12"/>
      <c r="AA7" s="12">
        <v>1</v>
      </c>
      <c r="AB7" s="12"/>
      <c r="AC7" s="12"/>
      <c r="AD7" s="12">
        <v>1</v>
      </c>
      <c r="AE7" s="12"/>
      <c r="AF7" s="12"/>
      <c r="AG7" s="12">
        <v>1</v>
      </c>
      <c r="AH7" s="12">
        <v>1</v>
      </c>
      <c r="AI7" s="12"/>
      <c r="AJ7" s="12"/>
      <c r="AK7" s="12"/>
      <c r="AL7" s="18">
        <f t="shared" si="2"/>
        <v>4</v>
      </c>
      <c r="AM7" s="13">
        <v>2</v>
      </c>
      <c r="AN7" s="12">
        <v>1</v>
      </c>
      <c r="AO7" s="12">
        <v>2</v>
      </c>
      <c r="AP7" s="12">
        <v>1</v>
      </c>
      <c r="AQ7" s="12"/>
      <c r="AR7" s="12"/>
      <c r="AS7" s="12">
        <v>1</v>
      </c>
      <c r="AT7" s="12"/>
      <c r="AU7" s="12"/>
      <c r="AV7" s="12">
        <v>2</v>
      </c>
      <c r="AW7" s="12"/>
      <c r="AX7" s="12"/>
      <c r="AY7" s="18">
        <f t="shared" si="3"/>
        <v>9</v>
      </c>
      <c r="AZ7" s="24"/>
      <c r="BA7" s="14"/>
      <c r="BB7" s="14"/>
      <c r="BC7" s="14"/>
      <c r="BD7" s="14"/>
      <c r="BE7" s="14">
        <v>2</v>
      </c>
      <c r="BF7" s="14">
        <v>1</v>
      </c>
      <c r="BG7" s="14">
        <v>2</v>
      </c>
      <c r="BH7" s="14"/>
      <c r="BI7" s="12"/>
      <c r="BJ7" s="14">
        <v>1</v>
      </c>
      <c r="BK7" s="12"/>
      <c r="BL7" s="12">
        <v>1</v>
      </c>
      <c r="BM7" s="18">
        <f t="shared" si="4"/>
        <v>7</v>
      </c>
      <c r="BN7" s="41">
        <v>1</v>
      </c>
      <c r="BO7" s="42">
        <v>1</v>
      </c>
      <c r="BP7" s="42">
        <v>1</v>
      </c>
      <c r="BQ7" s="42"/>
      <c r="BR7" s="42"/>
      <c r="BS7" s="42">
        <v>2</v>
      </c>
      <c r="BT7" s="42">
        <v>1</v>
      </c>
      <c r="BU7" s="42">
        <v>2</v>
      </c>
      <c r="BV7" s="42"/>
      <c r="BW7" s="42"/>
      <c r="BX7" s="42">
        <v>2</v>
      </c>
      <c r="BY7" s="42">
        <v>2</v>
      </c>
      <c r="BZ7" s="42">
        <v>1</v>
      </c>
      <c r="CA7" s="18">
        <f t="shared" si="5"/>
        <v>13</v>
      </c>
      <c r="CB7" s="42">
        <v>1</v>
      </c>
      <c r="CC7" s="42"/>
      <c r="CD7" s="42">
        <v>2</v>
      </c>
      <c r="CE7" s="42"/>
      <c r="CF7" s="42">
        <v>1</v>
      </c>
      <c r="CG7" s="42">
        <v>1</v>
      </c>
      <c r="CH7" s="42">
        <v>1</v>
      </c>
      <c r="CI7" s="42"/>
      <c r="CJ7" s="42">
        <v>2</v>
      </c>
      <c r="CK7" s="42"/>
      <c r="CL7" s="42">
        <v>2</v>
      </c>
      <c r="CM7" s="18">
        <f t="shared" si="6"/>
        <v>10</v>
      </c>
      <c r="CN7" s="13"/>
      <c r="CO7" s="21">
        <f t="shared" si="7"/>
        <v>67</v>
      </c>
    </row>
    <row r="8" spans="1:95" s="3" customFormat="1" ht="14.1" customHeight="1" x14ac:dyDescent="0.2">
      <c r="A8" s="33">
        <f t="shared" si="8"/>
        <v>7</v>
      </c>
      <c r="B8" s="44" t="s">
        <v>74</v>
      </c>
      <c r="C8" s="12"/>
      <c r="D8" s="12"/>
      <c r="E8" s="12"/>
      <c r="F8" s="13"/>
      <c r="G8" s="12"/>
      <c r="H8" s="12"/>
      <c r="I8" s="13"/>
      <c r="J8" s="12"/>
      <c r="K8" s="12"/>
      <c r="L8" s="18">
        <f t="shared" si="0"/>
        <v>0</v>
      </c>
      <c r="M8" s="24"/>
      <c r="N8" s="13"/>
      <c r="O8" s="12"/>
      <c r="P8" s="12"/>
      <c r="Q8" s="12"/>
      <c r="R8" s="12"/>
      <c r="S8" s="12"/>
      <c r="T8" s="12"/>
      <c r="U8" s="12"/>
      <c r="V8" s="12"/>
      <c r="W8" s="18">
        <f t="shared" si="1"/>
        <v>0</v>
      </c>
      <c r="X8" s="13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8">
        <f t="shared" si="2"/>
        <v>0</v>
      </c>
      <c r="AM8" s="13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8">
        <f t="shared" si="3"/>
        <v>0</v>
      </c>
      <c r="AZ8" s="24"/>
      <c r="BA8" s="14"/>
      <c r="BB8" s="14"/>
      <c r="BC8" s="14"/>
      <c r="BD8" s="14"/>
      <c r="BE8" s="14"/>
      <c r="BF8" s="14"/>
      <c r="BG8" s="14"/>
      <c r="BH8" s="14"/>
      <c r="BI8" s="12"/>
      <c r="BJ8" s="14"/>
      <c r="BK8" s="12"/>
      <c r="BL8" s="12"/>
      <c r="BM8" s="18">
        <f t="shared" si="4"/>
        <v>0</v>
      </c>
      <c r="BN8" s="41"/>
      <c r="BO8" s="42"/>
      <c r="BP8" s="42"/>
      <c r="BQ8" s="42"/>
      <c r="BR8" s="42"/>
      <c r="BS8" s="42"/>
      <c r="BT8" s="42">
        <v>1</v>
      </c>
      <c r="BU8" s="42"/>
      <c r="BV8" s="42"/>
      <c r="BW8" s="42"/>
      <c r="BX8" s="42"/>
      <c r="BY8" s="42"/>
      <c r="BZ8" s="42"/>
      <c r="CA8" s="18">
        <f t="shared" si="5"/>
        <v>1</v>
      </c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18">
        <f t="shared" si="6"/>
        <v>0</v>
      </c>
      <c r="CN8" s="13"/>
      <c r="CO8" s="21">
        <f t="shared" si="7"/>
        <v>1</v>
      </c>
    </row>
    <row r="9" spans="1:95" s="3" customFormat="1" ht="14.1" customHeight="1" x14ac:dyDescent="0.2">
      <c r="A9" s="33">
        <f t="shared" si="8"/>
        <v>8</v>
      </c>
      <c r="B9" s="44" t="s">
        <v>51</v>
      </c>
      <c r="C9" s="12"/>
      <c r="D9" s="12"/>
      <c r="E9" s="12"/>
      <c r="F9" s="13"/>
      <c r="G9" s="12"/>
      <c r="H9" s="12"/>
      <c r="I9" s="13"/>
      <c r="J9" s="12"/>
      <c r="K9" s="12"/>
      <c r="L9" s="18">
        <f t="shared" si="0"/>
        <v>0</v>
      </c>
      <c r="M9" s="24"/>
      <c r="N9" s="13"/>
      <c r="O9" s="12"/>
      <c r="P9" s="12"/>
      <c r="Q9" s="12"/>
      <c r="R9" s="12"/>
      <c r="S9" s="12"/>
      <c r="T9" s="12"/>
      <c r="U9" s="12"/>
      <c r="V9" s="12"/>
      <c r="W9" s="18">
        <f t="shared" si="1"/>
        <v>0</v>
      </c>
      <c r="X9" s="13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8">
        <f t="shared" si="2"/>
        <v>0</v>
      </c>
      <c r="AM9" s="13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8">
        <f t="shared" si="3"/>
        <v>0</v>
      </c>
      <c r="AZ9" s="24"/>
      <c r="BA9" s="14"/>
      <c r="BB9" s="14"/>
      <c r="BC9" s="14"/>
      <c r="BD9" s="14"/>
      <c r="BE9" s="14"/>
      <c r="BF9" s="14"/>
      <c r="BG9" s="14"/>
      <c r="BH9" s="14"/>
      <c r="BI9" s="12"/>
      <c r="BJ9" s="14"/>
      <c r="BK9" s="12"/>
      <c r="BL9" s="12"/>
      <c r="BM9" s="18">
        <f t="shared" si="4"/>
        <v>0</v>
      </c>
      <c r="BN9" s="41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18">
        <f t="shared" si="5"/>
        <v>0</v>
      </c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18">
        <f t="shared" si="6"/>
        <v>0</v>
      </c>
      <c r="CN9" s="13"/>
      <c r="CO9" s="21">
        <f t="shared" si="7"/>
        <v>0</v>
      </c>
    </row>
    <row r="10" spans="1:95" s="3" customFormat="1" ht="14.1" customHeight="1" x14ac:dyDescent="0.2">
      <c r="A10" s="33">
        <f t="shared" si="8"/>
        <v>9</v>
      </c>
      <c r="B10" s="44" t="s">
        <v>59</v>
      </c>
      <c r="C10" s="12"/>
      <c r="D10" s="12"/>
      <c r="E10" s="12"/>
      <c r="F10" s="13"/>
      <c r="G10" s="12"/>
      <c r="H10" s="12"/>
      <c r="I10" s="13"/>
      <c r="J10" s="12"/>
      <c r="K10" s="12"/>
      <c r="L10" s="18">
        <f t="shared" si="0"/>
        <v>0</v>
      </c>
      <c r="M10" s="24"/>
      <c r="N10" s="13"/>
      <c r="O10" s="12"/>
      <c r="P10" s="12"/>
      <c r="Q10" s="12"/>
      <c r="R10" s="12"/>
      <c r="S10" s="12"/>
      <c r="T10" s="12"/>
      <c r="U10" s="12"/>
      <c r="V10" s="12"/>
      <c r="W10" s="18">
        <f t="shared" si="1"/>
        <v>0</v>
      </c>
      <c r="X10" s="13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8">
        <f t="shared" si="2"/>
        <v>0</v>
      </c>
      <c r="AM10" s="13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8">
        <f t="shared" si="3"/>
        <v>0</v>
      </c>
      <c r="AZ10" s="24"/>
      <c r="BA10" s="14"/>
      <c r="BB10" s="14"/>
      <c r="BC10" s="14"/>
      <c r="BD10" s="14"/>
      <c r="BE10" s="14"/>
      <c r="BF10" s="14"/>
      <c r="BG10" s="14"/>
      <c r="BH10" s="14"/>
      <c r="BI10" s="12"/>
      <c r="BJ10" s="14"/>
      <c r="BK10" s="12"/>
      <c r="BL10" s="12"/>
      <c r="BM10" s="18">
        <f t="shared" si="4"/>
        <v>0</v>
      </c>
      <c r="BN10" s="41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18">
        <f t="shared" si="5"/>
        <v>0</v>
      </c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18">
        <f t="shared" si="6"/>
        <v>0</v>
      </c>
      <c r="CN10" s="13"/>
      <c r="CO10" s="21">
        <f t="shared" si="7"/>
        <v>0</v>
      </c>
    </row>
    <row r="11" spans="1:95" s="3" customFormat="1" ht="14.1" customHeight="1" x14ac:dyDescent="0.2">
      <c r="A11" s="33">
        <f t="shared" si="8"/>
        <v>10</v>
      </c>
      <c r="B11" s="44" t="s">
        <v>60</v>
      </c>
      <c r="C11" s="12"/>
      <c r="D11" s="12"/>
      <c r="E11" s="12"/>
      <c r="F11" s="13"/>
      <c r="G11" s="12"/>
      <c r="H11" s="12"/>
      <c r="I11" s="13"/>
      <c r="J11" s="12"/>
      <c r="K11" s="12"/>
      <c r="L11" s="18">
        <f t="shared" si="0"/>
        <v>0</v>
      </c>
      <c r="M11" s="24"/>
      <c r="N11" s="13"/>
      <c r="O11" s="12"/>
      <c r="P11" s="12"/>
      <c r="Q11" s="12"/>
      <c r="R11" s="12"/>
      <c r="S11" s="12"/>
      <c r="T11" s="12"/>
      <c r="U11" s="12"/>
      <c r="V11" s="12"/>
      <c r="W11" s="18">
        <f t="shared" si="1"/>
        <v>0</v>
      </c>
      <c r="X11" s="13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8">
        <f t="shared" si="2"/>
        <v>0</v>
      </c>
      <c r="AM11" s="13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8">
        <f t="shared" si="3"/>
        <v>0</v>
      </c>
      <c r="AZ11" s="24"/>
      <c r="BA11" s="14"/>
      <c r="BB11" s="14"/>
      <c r="BC11" s="14"/>
      <c r="BD11" s="14"/>
      <c r="BE11" s="14"/>
      <c r="BF11" s="14"/>
      <c r="BG11" s="14"/>
      <c r="BH11" s="14"/>
      <c r="BI11" s="12"/>
      <c r="BJ11" s="14"/>
      <c r="BK11" s="12"/>
      <c r="BL11" s="12"/>
      <c r="BM11" s="18">
        <f t="shared" si="4"/>
        <v>0</v>
      </c>
      <c r="BN11" s="41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18">
        <f t="shared" si="5"/>
        <v>0</v>
      </c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18">
        <f t="shared" si="6"/>
        <v>0</v>
      </c>
      <c r="CN11" s="13"/>
      <c r="CO11" s="21">
        <f t="shared" si="7"/>
        <v>0</v>
      </c>
    </row>
    <row r="12" spans="1:95" s="3" customFormat="1" ht="14.1" customHeight="1" x14ac:dyDescent="0.2">
      <c r="A12" s="33">
        <f t="shared" si="8"/>
        <v>11</v>
      </c>
      <c r="B12" s="44" t="s">
        <v>28</v>
      </c>
      <c r="C12" s="12"/>
      <c r="D12" s="12"/>
      <c r="E12" s="12"/>
      <c r="F12" s="13"/>
      <c r="G12" s="12"/>
      <c r="H12" s="12"/>
      <c r="I12" s="13"/>
      <c r="J12" s="12"/>
      <c r="K12" s="12"/>
      <c r="L12" s="18">
        <f t="shared" si="0"/>
        <v>0</v>
      </c>
      <c r="M12" s="24"/>
      <c r="N12" s="13"/>
      <c r="O12" s="12"/>
      <c r="P12" s="12"/>
      <c r="Q12" s="12"/>
      <c r="R12" s="12"/>
      <c r="S12" s="12"/>
      <c r="T12" s="12"/>
      <c r="U12" s="12"/>
      <c r="V12" s="12"/>
      <c r="W12" s="18">
        <f t="shared" si="1"/>
        <v>0</v>
      </c>
      <c r="X12" s="13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8">
        <f t="shared" si="2"/>
        <v>0</v>
      </c>
      <c r="AM12" s="13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8">
        <f t="shared" si="3"/>
        <v>0</v>
      </c>
      <c r="AZ12" s="24"/>
      <c r="BA12" s="14"/>
      <c r="BB12" s="14"/>
      <c r="BC12" s="14"/>
      <c r="BD12" s="14"/>
      <c r="BE12" s="14"/>
      <c r="BF12" s="14"/>
      <c r="BG12" s="14">
        <v>2</v>
      </c>
      <c r="BH12" s="14"/>
      <c r="BI12" s="12"/>
      <c r="BJ12" s="14"/>
      <c r="BK12" s="12"/>
      <c r="BL12" s="12"/>
      <c r="BM12" s="18">
        <f t="shared" si="4"/>
        <v>2</v>
      </c>
      <c r="BN12" s="41"/>
      <c r="BO12" s="42"/>
      <c r="BP12" s="42">
        <v>2</v>
      </c>
      <c r="BQ12" s="42"/>
      <c r="BR12" s="42"/>
      <c r="BS12" s="42"/>
      <c r="BT12" s="42"/>
      <c r="BU12" s="42"/>
      <c r="BV12" s="42"/>
      <c r="BW12" s="42"/>
      <c r="BX12" s="42"/>
      <c r="BY12" s="42"/>
      <c r="BZ12" s="42">
        <v>2</v>
      </c>
      <c r="CA12" s="18">
        <f t="shared" si="5"/>
        <v>4</v>
      </c>
      <c r="CB12" s="42">
        <v>2</v>
      </c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18">
        <f t="shared" si="6"/>
        <v>2</v>
      </c>
      <c r="CN12" s="13"/>
      <c r="CO12" s="21">
        <f t="shared" si="7"/>
        <v>8</v>
      </c>
    </row>
    <row r="13" spans="1:95" s="3" customFormat="1" ht="14.1" customHeight="1" x14ac:dyDescent="0.2">
      <c r="A13" s="33">
        <f t="shared" si="8"/>
        <v>12</v>
      </c>
      <c r="B13" s="43" t="s">
        <v>75</v>
      </c>
      <c r="C13" s="12"/>
      <c r="D13" s="12"/>
      <c r="E13" s="12"/>
      <c r="F13" s="13"/>
      <c r="G13" s="12"/>
      <c r="H13" s="12"/>
      <c r="I13" s="13"/>
      <c r="J13" s="12"/>
      <c r="K13" s="12"/>
      <c r="L13" s="18">
        <f t="shared" si="0"/>
        <v>0</v>
      </c>
      <c r="M13" s="24"/>
      <c r="N13" s="13"/>
      <c r="O13" s="12"/>
      <c r="P13" s="12"/>
      <c r="Q13" s="12"/>
      <c r="R13" s="12"/>
      <c r="S13" s="12"/>
      <c r="T13" s="12"/>
      <c r="U13" s="12"/>
      <c r="V13" s="12"/>
      <c r="W13" s="18">
        <f t="shared" si="1"/>
        <v>0</v>
      </c>
      <c r="X13" s="13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8">
        <f t="shared" si="2"/>
        <v>0</v>
      </c>
      <c r="AM13" s="13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8">
        <f t="shared" si="3"/>
        <v>0</v>
      </c>
      <c r="AZ13" s="24"/>
      <c r="BA13" s="14"/>
      <c r="BB13" s="14"/>
      <c r="BC13" s="14"/>
      <c r="BD13" s="14"/>
      <c r="BE13" s="14"/>
      <c r="BF13" s="14"/>
      <c r="BG13" s="14"/>
      <c r="BH13" s="14"/>
      <c r="BI13" s="12"/>
      <c r="BJ13" s="14"/>
      <c r="BK13" s="12"/>
      <c r="BL13" s="12"/>
      <c r="BM13" s="18">
        <f t="shared" si="4"/>
        <v>0</v>
      </c>
      <c r="BN13" s="41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18">
        <f t="shared" si="5"/>
        <v>0</v>
      </c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18">
        <f t="shared" si="6"/>
        <v>0</v>
      </c>
      <c r="CN13" s="13"/>
      <c r="CO13" s="21">
        <f t="shared" si="7"/>
        <v>0</v>
      </c>
    </row>
    <row r="14" spans="1:95" s="3" customFormat="1" ht="14.1" customHeight="1" x14ac:dyDescent="0.2">
      <c r="A14" s="33">
        <f t="shared" si="8"/>
        <v>13</v>
      </c>
      <c r="B14" s="44" t="s">
        <v>76</v>
      </c>
      <c r="C14" s="12"/>
      <c r="D14" s="12"/>
      <c r="E14" s="12"/>
      <c r="F14" s="13"/>
      <c r="G14" s="12"/>
      <c r="H14" s="12"/>
      <c r="I14" s="13"/>
      <c r="J14" s="12"/>
      <c r="K14" s="12"/>
      <c r="L14" s="18">
        <f t="shared" si="0"/>
        <v>0</v>
      </c>
      <c r="M14" s="24"/>
      <c r="N14" s="13"/>
      <c r="O14" s="12"/>
      <c r="P14" s="12"/>
      <c r="Q14" s="12"/>
      <c r="R14" s="12"/>
      <c r="S14" s="12"/>
      <c r="T14" s="12"/>
      <c r="U14" s="12"/>
      <c r="V14" s="12"/>
      <c r="W14" s="18">
        <f t="shared" si="1"/>
        <v>0</v>
      </c>
      <c r="X14" s="13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8">
        <f t="shared" si="2"/>
        <v>0</v>
      </c>
      <c r="AM14" s="13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8">
        <f t="shared" si="3"/>
        <v>0</v>
      </c>
      <c r="AZ14" s="24"/>
      <c r="BA14" s="14"/>
      <c r="BB14" s="14"/>
      <c r="BC14" s="14"/>
      <c r="BD14" s="14"/>
      <c r="BE14" s="14"/>
      <c r="BF14" s="14"/>
      <c r="BG14" s="14"/>
      <c r="BH14" s="14"/>
      <c r="BI14" s="12"/>
      <c r="BJ14" s="14"/>
      <c r="BK14" s="12"/>
      <c r="BL14" s="12"/>
      <c r="BM14" s="18">
        <f t="shared" si="4"/>
        <v>0</v>
      </c>
      <c r="BN14" s="41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18">
        <f t="shared" si="5"/>
        <v>0</v>
      </c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18">
        <f t="shared" si="6"/>
        <v>0</v>
      </c>
      <c r="CN14" s="13"/>
      <c r="CO14" s="21">
        <f t="shared" si="7"/>
        <v>0</v>
      </c>
    </row>
    <row r="15" spans="1:95" s="15" customFormat="1" ht="14.1" customHeight="1" x14ac:dyDescent="0.2">
      <c r="A15" s="33">
        <f t="shared" si="8"/>
        <v>14</v>
      </c>
      <c r="B15" s="65" t="s">
        <v>91</v>
      </c>
      <c r="C15" s="12"/>
      <c r="D15" s="12"/>
      <c r="E15" s="12"/>
      <c r="F15" s="13"/>
      <c r="G15" s="12"/>
      <c r="H15" s="12"/>
      <c r="I15" s="13"/>
      <c r="J15" s="12"/>
      <c r="K15" s="12"/>
      <c r="L15" s="18">
        <f t="shared" si="0"/>
        <v>0</v>
      </c>
      <c r="M15" s="24"/>
      <c r="N15" s="13"/>
      <c r="O15" s="12"/>
      <c r="P15" s="12"/>
      <c r="Q15" s="12"/>
      <c r="R15" s="12"/>
      <c r="S15" s="12"/>
      <c r="T15" s="12"/>
      <c r="U15" s="12"/>
      <c r="V15" s="12"/>
      <c r="W15" s="18">
        <f t="shared" si="1"/>
        <v>0</v>
      </c>
      <c r="X15" s="13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8">
        <f t="shared" si="2"/>
        <v>0</v>
      </c>
      <c r="AM15" s="13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8">
        <f t="shared" si="3"/>
        <v>0</v>
      </c>
      <c r="AZ15" s="24"/>
      <c r="BA15" s="14"/>
      <c r="BB15" s="14"/>
      <c r="BC15" s="14"/>
      <c r="BD15" s="14"/>
      <c r="BE15" s="14"/>
      <c r="BF15" s="14"/>
      <c r="BG15" s="14"/>
      <c r="BH15" s="14"/>
      <c r="BI15" s="12"/>
      <c r="BJ15" s="14"/>
      <c r="BK15" s="12"/>
      <c r="BL15" s="12"/>
      <c r="BM15" s="18">
        <f t="shared" si="4"/>
        <v>0</v>
      </c>
      <c r="BN15" s="41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18">
        <f t="shared" si="5"/>
        <v>0</v>
      </c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18">
        <f t="shared" si="6"/>
        <v>0</v>
      </c>
      <c r="CN15" s="13"/>
      <c r="CO15" s="21">
        <f t="shared" si="7"/>
        <v>0</v>
      </c>
      <c r="CQ15" s="3"/>
    </row>
    <row r="16" spans="1:95" s="15" customFormat="1" ht="14.1" customHeight="1" x14ac:dyDescent="0.2">
      <c r="A16" s="33">
        <f t="shared" si="8"/>
        <v>15</v>
      </c>
      <c r="B16" s="44" t="s">
        <v>68</v>
      </c>
      <c r="C16" s="12"/>
      <c r="D16" s="12"/>
      <c r="E16" s="12"/>
      <c r="F16" s="13"/>
      <c r="G16" s="12"/>
      <c r="H16" s="12"/>
      <c r="I16" s="13"/>
      <c r="J16" s="12"/>
      <c r="K16" s="12"/>
      <c r="L16" s="18">
        <f t="shared" si="0"/>
        <v>0</v>
      </c>
      <c r="M16" s="24"/>
      <c r="N16" s="13"/>
      <c r="O16" s="12"/>
      <c r="P16" s="12"/>
      <c r="Q16" s="12"/>
      <c r="R16" s="12"/>
      <c r="S16" s="12"/>
      <c r="T16" s="12"/>
      <c r="U16" s="12"/>
      <c r="V16" s="12"/>
      <c r="W16" s="18">
        <f t="shared" si="1"/>
        <v>0</v>
      </c>
      <c r="X16" s="13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8">
        <f t="shared" si="2"/>
        <v>0</v>
      </c>
      <c r="AM16" s="13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8">
        <f t="shared" si="3"/>
        <v>0</v>
      </c>
      <c r="AZ16" s="24"/>
      <c r="BA16" s="14"/>
      <c r="BB16" s="14"/>
      <c r="BC16" s="14"/>
      <c r="BD16" s="14"/>
      <c r="BE16" s="14"/>
      <c r="BF16" s="14"/>
      <c r="BG16" s="14"/>
      <c r="BH16" s="14"/>
      <c r="BI16" s="12"/>
      <c r="BJ16" s="14"/>
      <c r="BK16" s="12"/>
      <c r="BL16" s="12"/>
      <c r="BM16" s="18">
        <f t="shared" si="4"/>
        <v>0</v>
      </c>
      <c r="BN16" s="41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18">
        <f t="shared" si="5"/>
        <v>0</v>
      </c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18">
        <f t="shared" si="6"/>
        <v>0</v>
      </c>
      <c r="CN16" s="13"/>
      <c r="CO16" s="21">
        <f t="shared" si="7"/>
        <v>0</v>
      </c>
      <c r="CQ16" s="3"/>
    </row>
    <row r="17" spans="1:93" s="3" customFormat="1" ht="14.1" customHeight="1" x14ac:dyDescent="0.2">
      <c r="A17" s="33">
        <f t="shared" si="8"/>
        <v>16</v>
      </c>
      <c r="B17" s="44" t="s">
        <v>29</v>
      </c>
      <c r="C17" s="12"/>
      <c r="D17" s="12"/>
      <c r="E17" s="12"/>
      <c r="F17" s="13"/>
      <c r="G17" s="12"/>
      <c r="H17" s="12"/>
      <c r="I17" s="13"/>
      <c r="J17" s="12"/>
      <c r="K17" s="12"/>
      <c r="L17" s="18">
        <f t="shared" si="0"/>
        <v>0</v>
      </c>
      <c r="M17" s="24"/>
      <c r="N17" s="13"/>
      <c r="O17" s="12"/>
      <c r="P17" s="12"/>
      <c r="Q17" s="12"/>
      <c r="R17" s="12"/>
      <c r="S17" s="12"/>
      <c r="T17" s="12"/>
      <c r="U17" s="12"/>
      <c r="V17" s="12"/>
      <c r="W17" s="18">
        <f t="shared" si="1"/>
        <v>0</v>
      </c>
      <c r="X17" s="13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8">
        <f t="shared" si="2"/>
        <v>0</v>
      </c>
      <c r="AM17" s="13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8">
        <f t="shared" si="3"/>
        <v>0</v>
      </c>
      <c r="AZ17" s="24"/>
      <c r="BA17" s="14"/>
      <c r="BB17" s="14"/>
      <c r="BC17" s="14"/>
      <c r="BD17" s="14"/>
      <c r="BE17" s="14"/>
      <c r="BF17" s="14"/>
      <c r="BG17" s="14"/>
      <c r="BH17" s="14"/>
      <c r="BI17" s="12"/>
      <c r="BJ17" s="14"/>
      <c r="BK17" s="12"/>
      <c r="BL17" s="12"/>
      <c r="BM17" s="18">
        <f t="shared" si="4"/>
        <v>0</v>
      </c>
      <c r="BN17" s="41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18">
        <f t="shared" si="5"/>
        <v>0</v>
      </c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18">
        <f t="shared" si="6"/>
        <v>0</v>
      </c>
      <c r="CN17" s="13"/>
      <c r="CO17" s="21">
        <f t="shared" si="7"/>
        <v>0</v>
      </c>
    </row>
    <row r="18" spans="1:93" s="3" customFormat="1" ht="14.1" customHeight="1" x14ac:dyDescent="0.2">
      <c r="A18" s="33">
        <f t="shared" si="8"/>
        <v>17</v>
      </c>
      <c r="B18" s="43" t="s">
        <v>52</v>
      </c>
      <c r="C18" s="12"/>
      <c r="D18" s="12"/>
      <c r="E18" s="12"/>
      <c r="F18" s="13"/>
      <c r="G18" s="12"/>
      <c r="H18" s="12"/>
      <c r="I18" s="13"/>
      <c r="J18" s="12"/>
      <c r="K18" s="12"/>
      <c r="L18" s="18">
        <f t="shared" si="0"/>
        <v>0</v>
      </c>
      <c r="M18" s="24"/>
      <c r="N18" s="13"/>
      <c r="O18" s="12"/>
      <c r="P18" s="12"/>
      <c r="Q18" s="12"/>
      <c r="R18" s="12"/>
      <c r="S18" s="12"/>
      <c r="T18" s="12"/>
      <c r="U18" s="12"/>
      <c r="V18" s="12"/>
      <c r="W18" s="18">
        <f t="shared" si="1"/>
        <v>0</v>
      </c>
      <c r="X18" s="13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8">
        <f t="shared" si="2"/>
        <v>0</v>
      </c>
      <c r="AM18" s="13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8">
        <f t="shared" si="3"/>
        <v>0</v>
      </c>
      <c r="AZ18" s="24"/>
      <c r="BA18" s="14"/>
      <c r="BB18" s="14"/>
      <c r="BC18" s="14"/>
      <c r="BD18" s="14"/>
      <c r="BE18" s="14"/>
      <c r="BF18" s="14"/>
      <c r="BG18" s="14"/>
      <c r="BH18" s="14"/>
      <c r="BI18" s="12"/>
      <c r="BJ18" s="14"/>
      <c r="BK18" s="12"/>
      <c r="BL18" s="12"/>
      <c r="BM18" s="18">
        <f t="shared" si="4"/>
        <v>0</v>
      </c>
      <c r="BN18" s="41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18">
        <f t="shared" si="5"/>
        <v>0</v>
      </c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18">
        <f t="shared" si="6"/>
        <v>0</v>
      </c>
      <c r="CN18" s="13"/>
      <c r="CO18" s="21">
        <f t="shared" si="7"/>
        <v>0</v>
      </c>
    </row>
    <row r="19" spans="1:93" s="3" customFormat="1" ht="14.1" customHeight="1" x14ac:dyDescent="0.2">
      <c r="A19" s="33">
        <f t="shared" si="8"/>
        <v>18</v>
      </c>
      <c r="B19" s="44" t="s">
        <v>53</v>
      </c>
      <c r="C19" s="12">
        <v>2</v>
      </c>
      <c r="D19" s="13"/>
      <c r="E19" s="12"/>
      <c r="F19" s="12"/>
      <c r="G19" s="12"/>
      <c r="H19" s="13">
        <v>1</v>
      </c>
      <c r="I19" s="12"/>
      <c r="J19" s="12"/>
      <c r="K19" s="12">
        <v>2</v>
      </c>
      <c r="L19" s="18">
        <f t="shared" si="0"/>
        <v>5</v>
      </c>
      <c r="M19" s="24"/>
      <c r="N19" s="13"/>
      <c r="O19" s="12"/>
      <c r="P19" s="12">
        <v>2</v>
      </c>
      <c r="Q19" s="12"/>
      <c r="R19" s="12">
        <v>1</v>
      </c>
      <c r="S19" s="12"/>
      <c r="T19" s="12"/>
      <c r="U19" s="12"/>
      <c r="V19" s="12"/>
      <c r="W19" s="18">
        <f t="shared" si="1"/>
        <v>3</v>
      </c>
      <c r="X19" s="13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8">
        <f t="shared" si="2"/>
        <v>0</v>
      </c>
      <c r="AM19" s="13"/>
      <c r="AN19" s="12"/>
      <c r="AO19" s="12"/>
      <c r="AP19" s="12"/>
      <c r="AQ19" s="12">
        <v>1</v>
      </c>
      <c r="AR19" s="12"/>
      <c r="AS19" s="12"/>
      <c r="AT19" s="12"/>
      <c r="AU19" s="12"/>
      <c r="AV19" s="12"/>
      <c r="AW19" s="12">
        <v>1</v>
      </c>
      <c r="AX19" s="12"/>
      <c r="AY19" s="18">
        <f t="shared" si="3"/>
        <v>2</v>
      </c>
      <c r="AZ19" s="24">
        <v>1</v>
      </c>
      <c r="BA19" s="14">
        <v>1</v>
      </c>
      <c r="BB19" s="14">
        <v>1</v>
      </c>
      <c r="BC19" s="14">
        <v>1</v>
      </c>
      <c r="BD19" s="14"/>
      <c r="BE19" s="14"/>
      <c r="BF19" s="14">
        <v>1</v>
      </c>
      <c r="BG19" s="14"/>
      <c r="BH19" s="14">
        <v>1</v>
      </c>
      <c r="BI19" s="12"/>
      <c r="BJ19" s="14">
        <v>1</v>
      </c>
      <c r="BK19" s="12"/>
      <c r="BL19" s="12"/>
      <c r="BM19" s="18">
        <f t="shared" si="4"/>
        <v>7</v>
      </c>
      <c r="BN19" s="41"/>
      <c r="BO19" s="42">
        <v>1</v>
      </c>
      <c r="BP19" s="42"/>
      <c r="BQ19" s="42"/>
      <c r="BR19" s="42">
        <v>1</v>
      </c>
      <c r="BS19" s="42"/>
      <c r="BT19" s="42"/>
      <c r="BU19" s="42">
        <v>2</v>
      </c>
      <c r="BV19" s="42"/>
      <c r="BW19" s="42"/>
      <c r="BX19" s="42"/>
      <c r="BY19" s="42"/>
      <c r="BZ19" s="42">
        <v>1</v>
      </c>
      <c r="CA19" s="18">
        <f t="shared" si="5"/>
        <v>5</v>
      </c>
      <c r="CB19" s="42"/>
      <c r="CC19" s="42">
        <v>2</v>
      </c>
      <c r="CD19" s="42"/>
      <c r="CE19" s="42"/>
      <c r="CF19" s="42"/>
      <c r="CG19" s="42"/>
      <c r="CH19" s="42"/>
      <c r="CI19" s="42">
        <v>2</v>
      </c>
      <c r="CJ19" s="42"/>
      <c r="CK19" s="42"/>
      <c r="CL19" s="42"/>
      <c r="CM19" s="18">
        <f t="shared" si="6"/>
        <v>4</v>
      </c>
      <c r="CN19" s="13"/>
      <c r="CO19" s="21">
        <f t="shared" si="7"/>
        <v>26</v>
      </c>
    </row>
    <row r="20" spans="1:93" s="3" customFormat="1" ht="14.1" customHeight="1" x14ac:dyDescent="0.2">
      <c r="A20" s="33">
        <f t="shared" si="8"/>
        <v>19</v>
      </c>
      <c r="B20" s="44" t="s">
        <v>30</v>
      </c>
      <c r="C20" s="12">
        <v>2</v>
      </c>
      <c r="D20" s="12"/>
      <c r="E20" s="12"/>
      <c r="F20" s="13"/>
      <c r="G20" s="12">
        <v>2</v>
      </c>
      <c r="H20" s="12">
        <v>1</v>
      </c>
      <c r="I20" s="13">
        <v>2</v>
      </c>
      <c r="J20" s="12"/>
      <c r="K20" s="12"/>
      <c r="L20" s="18">
        <f t="shared" si="0"/>
        <v>7</v>
      </c>
      <c r="M20" s="24"/>
      <c r="N20" s="13"/>
      <c r="O20" s="12"/>
      <c r="P20" s="12">
        <v>2</v>
      </c>
      <c r="Q20" s="12"/>
      <c r="R20" s="12"/>
      <c r="S20" s="12"/>
      <c r="T20" s="12"/>
      <c r="U20" s="12"/>
      <c r="V20" s="12">
        <v>2</v>
      </c>
      <c r="W20" s="18">
        <f t="shared" si="1"/>
        <v>4</v>
      </c>
      <c r="X20" s="13">
        <v>1</v>
      </c>
      <c r="Y20" s="12"/>
      <c r="Z20" s="12"/>
      <c r="AA20" s="12"/>
      <c r="AB20" s="12">
        <v>2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8">
        <f t="shared" si="2"/>
        <v>3</v>
      </c>
      <c r="AM20" s="13">
        <v>2</v>
      </c>
      <c r="AN20" s="12">
        <v>1</v>
      </c>
      <c r="AO20" s="12"/>
      <c r="AP20" s="12"/>
      <c r="AQ20" s="12">
        <v>1</v>
      </c>
      <c r="AR20" s="12"/>
      <c r="AS20" s="12">
        <v>1</v>
      </c>
      <c r="AT20" s="12"/>
      <c r="AU20" s="12">
        <v>2</v>
      </c>
      <c r="AV20" s="12"/>
      <c r="AW20" s="12"/>
      <c r="AX20" s="12">
        <v>2</v>
      </c>
      <c r="AY20" s="18">
        <f t="shared" si="3"/>
        <v>9</v>
      </c>
      <c r="AZ20" s="24"/>
      <c r="BA20" s="14"/>
      <c r="BB20" s="14"/>
      <c r="BC20" s="14"/>
      <c r="BD20" s="14"/>
      <c r="BE20" s="14"/>
      <c r="BF20" s="14"/>
      <c r="BG20" s="14"/>
      <c r="BH20" s="14"/>
      <c r="BI20" s="12"/>
      <c r="BJ20" s="14"/>
      <c r="BK20" s="12"/>
      <c r="BL20" s="12"/>
      <c r="BM20" s="18">
        <f t="shared" si="4"/>
        <v>0</v>
      </c>
      <c r="BN20" s="41"/>
      <c r="BO20" s="42"/>
      <c r="BP20" s="42">
        <v>2</v>
      </c>
      <c r="BQ20" s="42"/>
      <c r="BR20" s="42"/>
      <c r="BS20" s="42">
        <v>2</v>
      </c>
      <c r="BT20" s="42"/>
      <c r="BU20" s="42"/>
      <c r="BV20" s="42"/>
      <c r="BW20" s="42">
        <v>2</v>
      </c>
      <c r="BX20" s="42">
        <v>2</v>
      </c>
      <c r="BY20" s="42"/>
      <c r="BZ20" s="42"/>
      <c r="CA20" s="18">
        <f t="shared" si="5"/>
        <v>8</v>
      </c>
      <c r="CB20" s="42"/>
      <c r="CC20" s="42"/>
      <c r="CD20" s="42">
        <v>2</v>
      </c>
      <c r="CE20" s="42"/>
      <c r="CF20" s="42"/>
      <c r="CG20" s="42">
        <v>1</v>
      </c>
      <c r="CH20" s="42"/>
      <c r="CI20" s="42"/>
      <c r="CJ20" s="42">
        <v>2</v>
      </c>
      <c r="CK20" s="42"/>
      <c r="CL20" s="42">
        <v>2</v>
      </c>
      <c r="CM20" s="18">
        <f t="shared" si="6"/>
        <v>7</v>
      </c>
      <c r="CN20" s="13"/>
      <c r="CO20" s="21">
        <f t="shared" si="7"/>
        <v>38</v>
      </c>
    </row>
    <row r="21" spans="1:93" s="3" customFormat="1" ht="14.1" customHeight="1" x14ac:dyDescent="0.2">
      <c r="A21" s="33">
        <f t="shared" si="8"/>
        <v>20</v>
      </c>
      <c r="B21" s="65" t="s">
        <v>92</v>
      </c>
      <c r="C21" s="12"/>
      <c r="D21" s="12"/>
      <c r="E21" s="12"/>
      <c r="F21" s="13"/>
      <c r="G21" s="12"/>
      <c r="H21" s="12"/>
      <c r="I21" s="13"/>
      <c r="J21" s="12"/>
      <c r="K21" s="12"/>
      <c r="L21" s="18">
        <f t="shared" si="0"/>
        <v>0</v>
      </c>
      <c r="M21" s="24"/>
      <c r="N21" s="13"/>
      <c r="O21" s="12"/>
      <c r="P21" s="12"/>
      <c r="Q21" s="12"/>
      <c r="R21" s="12"/>
      <c r="S21" s="12"/>
      <c r="T21" s="12"/>
      <c r="U21" s="12"/>
      <c r="V21" s="12"/>
      <c r="W21" s="18">
        <f t="shared" si="1"/>
        <v>0</v>
      </c>
      <c r="X21" s="13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8">
        <f t="shared" si="2"/>
        <v>0</v>
      </c>
      <c r="AM21" s="13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8">
        <f t="shared" si="3"/>
        <v>0</v>
      </c>
      <c r="AZ21" s="24"/>
      <c r="BA21" s="14"/>
      <c r="BB21" s="14"/>
      <c r="BC21" s="14"/>
      <c r="BD21" s="14"/>
      <c r="BE21" s="14"/>
      <c r="BF21" s="14"/>
      <c r="BG21" s="14"/>
      <c r="BH21" s="14"/>
      <c r="BI21" s="12"/>
      <c r="BJ21" s="14"/>
      <c r="BK21" s="12"/>
      <c r="BL21" s="12"/>
      <c r="BM21" s="18">
        <f t="shared" si="4"/>
        <v>0</v>
      </c>
      <c r="BN21" s="41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18">
        <f t="shared" si="5"/>
        <v>0</v>
      </c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18">
        <f t="shared" si="6"/>
        <v>0</v>
      </c>
      <c r="CN21" s="13"/>
      <c r="CO21" s="21">
        <f t="shared" si="7"/>
        <v>0</v>
      </c>
    </row>
    <row r="22" spans="1:93" s="3" customFormat="1" ht="14.1" customHeight="1" x14ac:dyDescent="0.2">
      <c r="A22" s="33">
        <f t="shared" si="8"/>
        <v>21</v>
      </c>
      <c r="B22" s="43" t="s">
        <v>31</v>
      </c>
      <c r="C22" s="12"/>
      <c r="D22" s="12"/>
      <c r="E22" s="12"/>
      <c r="F22" s="13"/>
      <c r="G22" s="12"/>
      <c r="H22" s="12"/>
      <c r="I22" s="13"/>
      <c r="J22" s="12"/>
      <c r="K22" s="12"/>
      <c r="L22" s="18">
        <f t="shared" ref="L22:L24" si="9">SUM(C22:K22)</f>
        <v>0</v>
      </c>
      <c r="M22" s="24"/>
      <c r="N22" s="13"/>
      <c r="O22" s="12"/>
      <c r="P22" s="12"/>
      <c r="Q22" s="12"/>
      <c r="R22" s="12"/>
      <c r="S22" s="12"/>
      <c r="T22" s="12"/>
      <c r="U22" s="12"/>
      <c r="V22" s="12"/>
      <c r="W22" s="18">
        <f t="shared" si="1"/>
        <v>0</v>
      </c>
      <c r="X22" s="13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8">
        <f t="shared" ref="AL22:AL24" si="10">SUM(X22:AK22)</f>
        <v>0</v>
      </c>
      <c r="AM22" s="13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8">
        <f t="shared" ref="AY22:AY24" si="11">SUM(AM22:AX22)</f>
        <v>0</v>
      </c>
      <c r="AZ22" s="24"/>
      <c r="BA22" s="14"/>
      <c r="BB22" s="14"/>
      <c r="BC22" s="14"/>
      <c r="BD22" s="14"/>
      <c r="BE22" s="14"/>
      <c r="BF22" s="14"/>
      <c r="BG22" s="14"/>
      <c r="BH22" s="14"/>
      <c r="BI22" s="12"/>
      <c r="BJ22" s="14"/>
      <c r="BK22" s="12"/>
      <c r="BL22" s="12"/>
      <c r="BM22" s="18">
        <f t="shared" si="4"/>
        <v>0</v>
      </c>
      <c r="BN22" s="41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18">
        <f t="shared" ref="CA22:CA24" si="12">SUM(BN22:BZ22)</f>
        <v>0</v>
      </c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18">
        <f t="shared" si="6"/>
        <v>0</v>
      </c>
      <c r="CN22" s="13"/>
      <c r="CO22" s="21">
        <f t="shared" si="7"/>
        <v>0</v>
      </c>
    </row>
    <row r="23" spans="1:93" s="3" customFormat="1" ht="14.1" customHeight="1" x14ac:dyDescent="0.2">
      <c r="A23" s="33">
        <f t="shared" si="8"/>
        <v>22</v>
      </c>
      <c r="B23" s="44" t="s">
        <v>32</v>
      </c>
      <c r="C23" s="12"/>
      <c r="D23" s="12"/>
      <c r="E23" s="12"/>
      <c r="F23" s="13"/>
      <c r="G23" s="12"/>
      <c r="H23" s="12"/>
      <c r="I23" s="13"/>
      <c r="J23" s="12"/>
      <c r="K23" s="12"/>
      <c r="L23" s="18">
        <f t="shared" si="9"/>
        <v>0</v>
      </c>
      <c r="M23" s="24">
        <v>2</v>
      </c>
      <c r="N23" s="13"/>
      <c r="O23" s="12"/>
      <c r="P23" s="12"/>
      <c r="Q23" s="12"/>
      <c r="R23" s="12"/>
      <c r="S23" s="12">
        <v>2</v>
      </c>
      <c r="T23" s="12">
        <v>2</v>
      </c>
      <c r="U23" s="12"/>
      <c r="V23" s="12"/>
      <c r="W23" s="18">
        <f t="shared" si="1"/>
        <v>6</v>
      </c>
      <c r="X23" s="13"/>
      <c r="Y23" s="12"/>
      <c r="Z23" s="12"/>
      <c r="AA23" s="12"/>
      <c r="AB23" s="12"/>
      <c r="AC23" s="12"/>
      <c r="AD23" s="12">
        <v>1</v>
      </c>
      <c r="AE23" s="12"/>
      <c r="AF23" s="12"/>
      <c r="AG23" s="12">
        <v>1</v>
      </c>
      <c r="AH23" s="12">
        <v>1</v>
      </c>
      <c r="AI23" s="12"/>
      <c r="AJ23" s="12"/>
      <c r="AK23" s="12"/>
      <c r="AL23" s="18">
        <f t="shared" si="10"/>
        <v>3</v>
      </c>
      <c r="AM23" s="13">
        <v>2</v>
      </c>
      <c r="AN23" s="12">
        <v>1</v>
      </c>
      <c r="AO23" s="12"/>
      <c r="AP23" s="12">
        <v>1</v>
      </c>
      <c r="AQ23" s="12">
        <v>1</v>
      </c>
      <c r="AR23" s="12"/>
      <c r="AS23" s="12">
        <v>1</v>
      </c>
      <c r="AT23" s="12"/>
      <c r="AU23" s="12">
        <v>2</v>
      </c>
      <c r="AV23" s="12"/>
      <c r="AW23" s="12"/>
      <c r="AX23" s="12"/>
      <c r="AY23" s="18">
        <f t="shared" si="11"/>
        <v>8</v>
      </c>
      <c r="AZ23" s="24"/>
      <c r="BA23" s="14"/>
      <c r="BB23" s="14"/>
      <c r="BC23" s="14"/>
      <c r="BD23" s="14"/>
      <c r="BE23" s="14">
        <v>2</v>
      </c>
      <c r="BF23" s="14"/>
      <c r="BG23" s="14">
        <v>2</v>
      </c>
      <c r="BH23" s="14"/>
      <c r="BI23" s="12"/>
      <c r="BJ23" s="14"/>
      <c r="BK23" s="12"/>
      <c r="BL23" s="12"/>
      <c r="BM23" s="18">
        <f t="shared" si="4"/>
        <v>4</v>
      </c>
      <c r="BN23" s="41"/>
      <c r="BO23" s="42"/>
      <c r="BP23" s="42"/>
      <c r="BQ23" s="42"/>
      <c r="BR23" s="42"/>
      <c r="BS23" s="42">
        <v>2</v>
      </c>
      <c r="BT23" s="42"/>
      <c r="BU23" s="42">
        <v>2</v>
      </c>
      <c r="BV23" s="42"/>
      <c r="BW23" s="42">
        <v>2</v>
      </c>
      <c r="BX23" s="42">
        <v>2</v>
      </c>
      <c r="BY23" s="42">
        <v>2</v>
      </c>
      <c r="BZ23" s="42"/>
      <c r="CA23" s="18">
        <f t="shared" si="12"/>
        <v>10</v>
      </c>
      <c r="CB23" s="42"/>
      <c r="CC23" s="42"/>
      <c r="CD23" s="42">
        <v>2</v>
      </c>
      <c r="CE23" s="42"/>
      <c r="CF23" s="42"/>
      <c r="CG23" s="42"/>
      <c r="CH23" s="42"/>
      <c r="CI23" s="42">
        <v>2</v>
      </c>
      <c r="CJ23" s="42">
        <v>2</v>
      </c>
      <c r="CK23" s="42"/>
      <c r="CL23" s="42"/>
      <c r="CM23" s="18">
        <f t="shared" si="6"/>
        <v>6</v>
      </c>
      <c r="CN23" s="13"/>
      <c r="CO23" s="21">
        <f t="shared" si="7"/>
        <v>37</v>
      </c>
    </row>
    <row r="24" spans="1:93" s="3" customFormat="1" ht="14.1" customHeight="1" x14ac:dyDescent="0.2">
      <c r="A24" s="33">
        <f t="shared" si="8"/>
        <v>23</v>
      </c>
      <c r="B24" s="44" t="s">
        <v>77</v>
      </c>
      <c r="C24" s="12"/>
      <c r="D24" s="12"/>
      <c r="E24" s="12"/>
      <c r="F24" s="13"/>
      <c r="G24" s="12"/>
      <c r="H24" s="12"/>
      <c r="I24" s="13"/>
      <c r="J24" s="12"/>
      <c r="K24" s="12"/>
      <c r="L24" s="18">
        <f t="shared" si="9"/>
        <v>0</v>
      </c>
      <c r="M24" s="24"/>
      <c r="N24" s="13"/>
      <c r="O24" s="12"/>
      <c r="P24" s="12"/>
      <c r="Q24" s="12"/>
      <c r="R24" s="12"/>
      <c r="S24" s="12"/>
      <c r="T24" s="12"/>
      <c r="U24" s="12"/>
      <c r="V24" s="12"/>
      <c r="W24" s="18">
        <f t="shared" si="1"/>
        <v>0</v>
      </c>
      <c r="X24" s="13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8">
        <f t="shared" si="10"/>
        <v>0</v>
      </c>
      <c r="AM24" s="13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8">
        <f t="shared" si="11"/>
        <v>0</v>
      </c>
      <c r="AZ24" s="24"/>
      <c r="BA24" s="14"/>
      <c r="BB24" s="14"/>
      <c r="BC24" s="14"/>
      <c r="BD24" s="14"/>
      <c r="BE24" s="14"/>
      <c r="BF24" s="14"/>
      <c r="BG24" s="14"/>
      <c r="BH24" s="14"/>
      <c r="BI24" s="12"/>
      <c r="BJ24" s="14"/>
      <c r="BK24" s="12"/>
      <c r="BL24" s="12"/>
      <c r="BM24" s="18">
        <f t="shared" si="4"/>
        <v>0</v>
      </c>
      <c r="BN24" s="41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18">
        <f t="shared" si="12"/>
        <v>0</v>
      </c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18">
        <f t="shared" si="6"/>
        <v>0</v>
      </c>
      <c r="CN24" s="13"/>
      <c r="CO24" s="21">
        <f t="shared" si="7"/>
        <v>0</v>
      </c>
    </row>
    <row r="25" spans="1:93" s="3" customFormat="1" ht="14.1" customHeight="1" x14ac:dyDescent="0.2">
      <c r="A25" s="33">
        <f t="shared" si="8"/>
        <v>24</v>
      </c>
      <c r="B25" s="44" t="s">
        <v>67</v>
      </c>
      <c r="C25" s="12"/>
      <c r="D25" s="12"/>
      <c r="E25" s="12"/>
      <c r="F25" s="13"/>
      <c r="G25" s="12"/>
      <c r="H25" s="12"/>
      <c r="I25" s="13"/>
      <c r="J25" s="12"/>
      <c r="K25" s="12"/>
      <c r="L25" s="18">
        <f t="shared" si="0"/>
        <v>0</v>
      </c>
      <c r="M25" s="24"/>
      <c r="N25" s="13"/>
      <c r="O25" s="12"/>
      <c r="P25" s="12"/>
      <c r="Q25" s="12"/>
      <c r="R25" s="12"/>
      <c r="S25" s="12"/>
      <c r="T25" s="12"/>
      <c r="U25" s="12"/>
      <c r="V25" s="12"/>
      <c r="W25" s="18">
        <f t="shared" si="1"/>
        <v>0</v>
      </c>
      <c r="X25" s="13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8">
        <f t="shared" si="2"/>
        <v>0</v>
      </c>
      <c r="AM25" s="13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8">
        <f t="shared" si="3"/>
        <v>0</v>
      </c>
      <c r="AZ25" s="24"/>
      <c r="BA25" s="14"/>
      <c r="BB25" s="14"/>
      <c r="BC25" s="14"/>
      <c r="BD25" s="14"/>
      <c r="BE25" s="14"/>
      <c r="BF25" s="14"/>
      <c r="BG25" s="14"/>
      <c r="BH25" s="14"/>
      <c r="BI25" s="12"/>
      <c r="BJ25" s="14"/>
      <c r="BK25" s="12"/>
      <c r="BL25" s="12"/>
      <c r="BM25" s="18">
        <f t="shared" si="4"/>
        <v>0</v>
      </c>
      <c r="BN25" s="41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18">
        <f t="shared" si="5"/>
        <v>0</v>
      </c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18">
        <f t="shared" si="6"/>
        <v>0</v>
      </c>
      <c r="CN25" s="13"/>
      <c r="CO25" s="21">
        <f t="shared" si="7"/>
        <v>0</v>
      </c>
    </row>
    <row r="26" spans="1:93" s="3" customFormat="1" ht="14.1" customHeight="1" x14ac:dyDescent="0.2">
      <c r="A26" s="33">
        <f t="shared" si="8"/>
        <v>25</v>
      </c>
      <c r="B26" s="65" t="s">
        <v>93</v>
      </c>
      <c r="C26" s="12"/>
      <c r="D26" s="12"/>
      <c r="E26" s="12"/>
      <c r="F26" s="13"/>
      <c r="G26" s="12"/>
      <c r="H26" s="12"/>
      <c r="I26" s="13"/>
      <c r="J26" s="12"/>
      <c r="K26" s="12"/>
      <c r="L26" s="18">
        <f t="shared" si="0"/>
        <v>0</v>
      </c>
      <c r="M26" s="24"/>
      <c r="N26" s="13"/>
      <c r="O26" s="12"/>
      <c r="P26" s="12"/>
      <c r="Q26" s="12"/>
      <c r="R26" s="12"/>
      <c r="S26" s="12"/>
      <c r="T26" s="12"/>
      <c r="U26" s="12"/>
      <c r="V26" s="12"/>
      <c r="W26" s="18">
        <f t="shared" si="1"/>
        <v>0</v>
      </c>
      <c r="X26" s="13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8">
        <f t="shared" si="2"/>
        <v>0</v>
      </c>
      <c r="AM26" s="13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8">
        <f t="shared" si="3"/>
        <v>0</v>
      </c>
      <c r="AZ26" s="24"/>
      <c r="BA26" s="14"/>
      <c r="BB26" s="14"/>
      <c r="BC26" s="14"/>
      <c r="BD26" s="14"/>
      <c r="BE26" s="14"/>
      <c r="BF26" s="14"/>
      <c r="BG26" s="14"/>
      <c r="BH26" s="14"/>
      <c r="BI26" s="12"/>
      <c r="BJ26" s="14"/>
      <c r="BK26" s="12"/>
      <c r="BL26" s="12"/>
      <c r="BM26" s="18">
        <f t="shared" si="4"/>
        <v>0</v>
      </c>
      <c r="BN26" s="41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18">
        <f t="shared" si="5"/>
        <v>0</v>
      </c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18">
        <f t="shared" si="6"/>
        <v>0</v>
      </c>
      <c r="CN26" s="13"/>
      <c r="CO26" s="21">
        <f t="shared" si="7"/>
        <v>0</v>
      </c>
    </row>
    <row r="27" spans="1:93" s="3" customFormat="1" ht="14.1" customHeight="1" x14ac:dyDescent="0.2">
      <c r="A27" s="33">
        <f t="shared" si="8"/>
        <v>26</v>
      </c>
      <c r="B27" s="44" t="s">
        <v>61</v>
      </c>
      <c r="C27" s="12">
        <v>2</v>
      </c>
      <c r="D27" s="12"/>
      <c r="E27" s="12"/>
      <c r="F27" s="13"/>
      <c r="G27" s="12">
        <v>2</v>
      </c>
      <c r="H27" s="12" t="s">
        <v>101</v>
      </c>
      <c r="I27" s="13">
        <v>2</v>
      </c>
      <c r="J27" s="12">
        <v>2</v>
      </c>
      <c r="K27" s="12">
        <v>2</v>
      </c>
      <c r="L27" s="18">
        <f t="shared" si="0"/>
        <v>10</v>
      </c>
      <c r="M27" s="24">
        <v>2</v>
      </c>
      <c r="N27" s="13"/>
      <c r="O27" s="12"/>
      <c r="P27" s="12">
        <v>2</v>
      </c>
      <c r="Q27" s="12">
        <v>1</v>
      </c>
      <c r="R27" s="12"/>
      <c r="S27" s="12">
        <v>2</v>
      </c>
      <c r="T27" s="12"/>
      <c r="U27" s="12"/>
      <c r="V27" s="12">
        <v>2</v>
      </c>
      <c r="W27" s="18">
        <f t="shared" si="1"/>
        <v>9</v>
      </c>
      <c r="X27" s="13"/>
      <c r="Y27" s="12"/>
      <c r="Z27" s="12">
        <v>1</v>
      </c>
      <c r="AA27" s="12"/>
      <c r="AB27" s="12">
        <v>2</v>
      </c>
      <c r="AC27" s="12"/>
      <c r="AD27" s="12"/>
      <c r="AE27" s="12"/>
      <c r="AF27" s="12">
        <v>1</v>
      </c>
      <c r="AG27" s="12"/>
      <c r="AH27" s="12"/>
      <c r="AI27" s="12"/>
      <c r="AJ27" s="12"/>
      <c r="AK27" s="12">
        <v>1</v>
      </c>
      <c r="AL27" s="18">
        <f t="shared" si="2"/>
        <v>5</v>
      </c>
      <c r="AM27" s="13">
        <v>2</v>
      </c>
      <c r="AN27" s="12">
        <v>1</v>
      </c>
      <c r="AO27" s="12"/>
      <c r="AP27" s="12"/>
      <c r="AQ27" s="12">
        <v>1</v>
      </c>
      <c r="AR27" s="12"/>
      <c r="AS27" s="12">
        <v>1</v>
      </c>
      <c r="AT27" s="12"/>
      <c r="AU27" s="12">
        <v>2</v>
      </c>
      <c r="AV27" s="12">
        <v>2</v>
      </c>
      <c r="AW27" s="12">
        <v>1</v>
      </c>
      <c r="AX27" s="12">
        <v>2</v>
      </c>
      <c r="AY27" s="18">
        <f t="shared" si="3"/>
        <v>12</v>
      </c>
      <c r="AZ27" s="24"/>
      <c r="BA27" s="14"/>
      <c r="BB27" s="14"/>
      <c r="BC27" s="14"/>
      <c r="BD27" s="14">
        <v>2</v>
      </c>
      <c r="BE27" s="14">
        <v>2</v>
      </c>
      <c r="BF27" s="14"/>
      <c r="BG27" s="14"/>
      <c r="BH27" s="14"/>
      <c r="BI27" s="12">
        <v>1</v>
      </c>
      <c r="BJ27" s="14"/>
      <c r="BK27" s="12"/>
      <c r="BL27" s="12"/>
      <c r="BM27" s="18">
        <f t="shared" si="4"/>
        <v>5</v>
      </c>
      <c r="BN27" s="41"/>
      <c r="BO27" s="42">
        <v>1</v>
      </c>
      <c r="BP27" s="42">
        <v>2</v>
      </c>
      <c r="BQ27" s="42"/>
      <c r="BR27" s="42"/>
      <c r="BS27" s="42">
        <v>2</v>
      </c>
      <c r="BT27" s="42"/>
      <c r="BU27" s="42">
        <v>2</v>
      </c>
      <c r="BV27" s="42"/>
      <c r="BW27" s="42"/>
      <c r="BX27" s="42">
        <v>2</v>
      </c>
      <c r="BY27" s="42"/>
      <c r="BZ27" s="42"/>
      <c r="CA27" s="18">
        <f t="shared" si="5"/>
        <v>9</v>
      </c>
      <c r="CB27" s="42"/>
      <c r="CC27" s="42"/>
      <c r="CD27" s="42">
        <v>2</v>
      </c>
      <c r="CE27" s="42"/>
      <c r="CF27" s="42"/>
      <c r="CG27" s="42"/>
      <c r="CH27" s="42"/>
      <c r="CI27" s="42">
        <v>2</v>
      </c>
      <c r="CJ27" s="42"/>
      <c r="CK27" s="42"/>
      <c r="CL27" s="42">
        <v>2</v>
      </c>
      <c r="CM27" s="18">
        <f t="shared" si="6"/>
        <v>6</v>
      </c>
      <c r="CN27" s="13"/>
      <c r="CO27" s="21">
        <f t="shared" si="7"/>
        <v>56</v>
      </c>
    </row>
    <row r="28" spans="1:93" s="3" customFormat="1" ht="14.1" customHeight="1" x14ac:dyDescent="0.2">
      <c r="A28" s="33">
        <f t="shared" si="8"/>
        <v>27</v>
      </c>
      <c r="B28" s="44" t="s">
        <v>33</v>
      </c>
      <c r="C28" s="12">
        <v>2</v>
      </c>
      <c r="D28" s="12"/>
      <c r="E28" s="12"/>
      <c r="F28" s="13"/>
      <c r="G28" s="12"/>
      <c r="H28" s="12">
        <v>1</v>
      </c>
      <c r="I28" s="13">
        <v>2</v>
      </c>
      <c r="J28" s="12"/>
      <c r="K28" s="12"/>
      <c r="L28" s="18">
        <f t="shared" si="0"/>
        <v>5</v>
      </c>
      <c r="M28" s="24">
        <v>2</v>
      </c>
      <c r="N28" s="13">
        <v>1</v>
      </c>
      <c r="O28" s="12"/>
      <c r="P28" s="12"/>
      <c r="Q28" s="12"/>
      <c r="R28" s="12">
        <v>1</v>
      </c>
      <c r="S28" s="12">
        <v>1</v>
      </c>
      <c r="T28" s="12"/>
      <c r="U28" s="12"/>
      <c r="V28" s="12">
        <v>2</v>
      </c>
      <c r="W28" s="18">
        <f t="shared" si="1"/>
        <v>7</v>
      </c>
      <c r="X28" s="13"/>
      <c r="Y28" s="12">
        <v>1</v>
      </c>
      <c r="Z28" s="12">
        <v>1</v>
      </c>
      <c r="AA28" s="12">
        <v>1</v>
      </c>
      <c r="AB28" s="12">
        <v>2</v>
      </c>
      <c r="AC28" s="12"/>
      <c r="AD28" s="12">
        <v>1</v>
      </c>
      <c r="AE28" s="12">
        <v>1</v>
      </c>
      <c r="AF28" s="12"/>
      <c r="AG28" s="12"/>
      <c r="AH28" s="12"/>
      <c r="AI28" s="12"/>
      <c r="AJ28" s="12">
        <v>1</v>
      </c>
      <c r="AK28" s="12">
        <v>1</v>
      </c>
      <c r="AL28" s="18">
        <f t="shared" si="2"/>
        <v>9</v>
      </c>
      <c r="AM28" s="13">
        <v>1</v>
      </c>
      <c r="AN28" s="12">
        <v>1</v>
      </c>
      <c r="AO28" s="12"/>
      <c r="AP28" s="12">
        <v>1</v>
      </c>
      <c r="AQ28" s="12"/>
      <c r="AR28" s="12"/>
      <c r="AS28" s="12">
        <v>1</v>
      </c>
      <c r="AT28" s="12"/>
      <c r="AU28" s="12">
        <v>2</v>
      </c>
      <c r="AV28" s="12">
        <v>1</v>
      </c>
      <c r="AW28" s="12"/>
      <c r="AX28" s="12">
        <v>2</v>
      </c>
      <c r="AY28" s="18">
        <f t="shared" si="3"/>
        <v>9</v>
      </c>
      <c r="AZ28" s="24"/>
      <c r="BA28" s="14"/>
      <c r="BB28" s="14"/>
      <c r="BC28" s="14"/>
      <c r="BD28" s="14"/>
      <c r="BE28" s="14">
        <v>1</v>
      </c>
      <c r="BF28" s="14"/>
      <c r="BG28" s="14">
        <v>2</v>
      </c>
      <c r="BH28" s="14"/>
      <c r="BI28" s="12">
        <v>1</v>
      </c>
      <c r="BJ28" s="14">
        <v>1</v>
      </c>
      <c r="BK28" s="12"/>
      <c r="BL28" s="12">
        <v>1</v>
      </c>
      <c r="BM28" s="18">
        <f t="shared" si="4"/>
        <v>6</v>
      </c>
      <c r="BN28" s="41"/>
      <c r="BO28" s="42"/>
      <c r="BP28" s="42"/>
      <c r="BQ28" s="42"/>
      <c r="BR28" s="42"/>
      <c r="BS28" s="42"/>
      <c r="BT28" s="42"/>
      <c r="BU28" s="42">
        <v>2</v>
      </c>
      <c r="BV28" s="42"/>
      <c r="BW28" s="42"/>
      <c r="BX28" s="42">
        <v>1</v>
      </c>
      <c r="BY28" s="42">
        <v>2</v>
      </c>
      <c r="BZ28" s="42"/>
      <c r="CA28" s="18">
        <f t="shared" si="5"/>
        <v>5</v>
      </c>
      <c r="CB28" s="42"/>
      <c r="CC28" s="42"/>
      <c r="CD28" s="42">
        <v>1</v>
      </c>
      <c r="CE28" s="42"/>
      <c r="CF28" s="42">
        <v>1</v>
      </c>
      <c r="CG28" s="42">
        <v>1</v>
      </c>
      <c r="CH28" s="42">
        <v>1</v>
      </c>
      <c r="CI28" s="42"/>
      <c r="CJ28" s="42">
        <v>1</v>
      </c>
      <c r="CK28" s="42"/>
      <c r="CL28" s="42">
        <v>2</v>
      </c>
      <c r="CM28" s="18">
        <f t="shared" si="6"/>
        <v>7</v>
      </c>
      <c r="CN28" s="13"/>
      <c r="CO28" s="21">
        <f t="shared" si="7"/>
        <v>48</v>
      </c>
    </row>
    <row r="29" spans="1:93" s="3" customFormat="1" ht="14.1" customHeight="1" x14ac:dyDescent="0.2">
      <c r="A29" s="33">
        <f t="shared" si="8"/>
        <v>28</v>
      </c>
      <c r="B29" s="44" t="s">
        <v>62</v>
      </c>
      <c r="C29" s="12"/>
      <c r="D29" s="12"/>
      <c r="E29" s="12"/>
      <c r="F29" s="13"/>
      <c r="G29" s="12"/>
      <c r="H29" s="12"/>
      <c r="I29" s="13"/>
      <c r="J29" s="12"/>
      <c r="K29" s="12"/>
      <c r="L29" s="18">
        <f t="shared" si="0"/>
        <v>0</v>
      </c>
      <c r="M29" s="24"/>
      <c r="N29" s="13"/>
      <c r="O29" s="12"/>
      <c r="P29" s="12"/>
      <c r="Q29" s="12"/>
      <c r="R29" s="12"/>
      <c r="S29" s="12"/>
      <c r="T29" s="12"/>
      <c r="U29" s="12"/>
      <c r="V29" s="12"/>
      <c r="W29" s="18">
        <f t="shared" si="1"/>
        <v>0</v>
      </c>
      <c r="X29" s="1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8">
        <f t="shared" si="2"/>
        <v>0</v>
      </c>
      <c r="AM29" s="13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8">
        <f t="shared" si="3"/>
        <v>0</v>
      </c>
      <c r="AZ29" s="24"/>
      <c r="BA29" s="14"/>
      <c r="BB29" s="14"/>
      <c r="BC29" s="14"/>
      <c r="BD29" s="14"/>
      <c r="BE29" s="14"/>
      <c r="BF29" s="14"/>
      <c r="BG29" s="14"/>
      <c r="BH29" s="14"/>
      <c r="BI29" s="12"/>
      <c r="BJ29" s="14"/>
      <c r="BK29" s="12"/>
      <c r="BL29" s="12"/>
      <c r="BM29" s="18">
        <f t="shared" si="4"/>
        <v>0</v>
      </c>
      <c r="BN29" s="41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18">
        <f t="shared" si="5"/>
        <v>0</v>
      </c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18">
        <f t="shared" si="6"/>
        <v>0</v>
      </c>
      <c r="CN29" s="13"/>
      <c r="CO29" s="21">
        <f t="shared" si="7"/>
        <v>0</v>
      </c>
    </row>
    <row r="30" spans="1:93" s="3" customFormat="1" ht="14.1" customHeight="1" x14ac:dyDescent="0.2">
      <c r="A30" s="33">
        <f t="shared" si="8"/>
        <v>29</v>
      </c>
      <c r="B30" s="44" t="s">
        <v>34</v>
      </c>
      <c r="C30" s="12"/>
      <c r="D30" s="12"/>
      <c r="E30" s="12"/>
      <c r="F30" s="13"/>
      <c r="G30" s="12"/>
      <c r="H30" s="12"/>
      <c r="I30" s="13"/>
      <c r="J30" s="12"/>
      <c r="K30" s="12"/>
      <c r="L30" s="18">
        <f t="shared" si="0"/>
        <v>0</v>
      </c>
      <c r="M30" s="24"/>
      <c r="N30" s="13"/>
      <c r="O30" s="12"/>
      <c r="P30" s="12"/>
      <c r="Q30" s="12"/>
      <c r="R30" s="12"/>
      <c r="S30" s="12"/>
      <c r="T30" s="12"/>
      <c r="U30" s="12"/>
      <c r="V30" s="12"/>
      <c r="W30" s="18">
        <f t="shared" si="1"/>
        <v>0</v>
      </c>
      <c r="X30" s="13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8">
        <f t="shared" si="2"/>
        <v>0</v>
      </c>
      <c r="AM30" s="13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8">
        <f t="shared" si="3"/>
        <v>0</v>
      </c>
      <c r="AZ30" s="24"/>
      <c r="BA30" s="14"/>
      <c r="BB30" s="14"/>
      <c r="BC30" s="14"/>
      <c r="BD30" s="14"/>
      <c r="BE30" s="14"/>
      <c r="BF30" s="14"/>
      <c r="BG30" s="14"/>
      <c r="BH30" s="14"/>
      <c r="BI30" s="12"/>
      <c r="BJ30" s="14"/>
      <c r="BK30" s="12"/>
      <c r="BL30" s="12"/>
      <c r="BM30" s="18">
        <f t="shared" si="4"/>
        <v>0</v>
      </c>
      <c r="BN30" s="41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18">
        <f t="shared" si="5"/>
        <v>0</v>
      </c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18">
        <f t="shared" si="6"/>
        <v>0</v>
      </c>
      <c r="CN30" s="13"/>
      <c r="CO30" s="21">
        <f t="shared" si="7"/>
        <v>0</v>
      </c>
    </row>
    <row r="31" spans="1:93" s="3" customFormat="1" ht="14.1" customHeight="1" x14ac:dyDescent="0.2">
      <c r="A31" s="33">
        <f t="shared" si="8"/>
        <v>30</v>
      </c>
      <c r="B31" s="44" t="s">
        <v>102</v>
      </c>
      <c r="C31" s="12"/>
      <c r="D31" s="12"/>
      <c r="E31" s="12"/>
      <c r="F31" s="13"/>
      <c r="G31" s="12"/>
      <c r="H31" s="12"/>
      <c r="I31" s="13"/>
      <c r="J31" s="12"/>
      <c r="K31" s="12"/>
      <c r="L31" s="18">
        <f t="shared" si="0"/>
        <v>0</v>
      </c>
      <c r="M31" s="24"/>
      <c r="N31" s="13"/>
      <c r="O31" s="12"/>
      <c r="P31" s="12"/>
      <c r="Q31" s="12"/>
      <c r="R31" s="12"/>
      <c r="S31" s="12"/>
      <c r="T31" s="12"/>
      <c r="U31" s="12"/>
      <c r="V31" s="12"/>
      <c r="W31" s="18">
        <f t="shared" si="1"/>
        <v>0</v>
      </c>
      <c r="X31" s="13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8">
        <f t="shared" si="2"/>
        <v>0</v>
      </c>
      <c r="AM31" s="13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8">
        <f t="shared" si="3"/>
        <v>0</v>
      </c>
      <c r="AZ31" s="24"/>
      <c r="BA31" s="14"/>
      <c r="BB31" s="14"/>
      <c r="BC31" s="14"/>
      <c r="BD31" s="14"/>
      <c r="BE31" s="14"/>
      <c r="BF31" s="14"/>
      <c r="BG31" s="14"/>
      <c r="BH31" s="14"/>
      <c r="BI31" s="12"/>
      <c r="BJ31" s="14"/>
      <c r="BK31" s="12"/>
      <c r="BL31" s="12"/>
      <c r="BM31" s="18">
        <f t="shared" si="4"/>
        <v>0</v>
      </c>
      <c r="BN31" s="41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18">
        <f t="shared" si="5"/>
        <v>0</v>
      </c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18">
        <f t="shared" si="6"/>
        <v>0</v>
      </c>
      <c r="CN31" s="13"/>
      <c r="CO31" s="21">
        <f t="shared" si="7"/>
        <v>0</v>
      </c>
    </row>
    <row r="32" spans="1:93" s="3" customFormat="1" ht="14.1" customHeight="1" x14ac:dyDescent="0.2">
      <c r="A32" s="33">
        <f t="shared" si="8"/>
        <v>31</v>
      </c>
      <c r="B32" s="44" t="s">
        <v>78</v>
      </c>
      <c r="C32" s="12"/>
      <c r="D32" s="12"/>
      <c r="E32" s="12"/>
      <c r="F32" s="13"/>
      <c r="G32" s="12"/>
      <c r="H32" s="12"/>
      <c r="I32" s="13"/>
      <c r="J32" s="12"/>
      <c r="K32" s="12"/>
      <c r="L32" s="18">
        <f t="shared" si="0"/>
        <v>0</v>
      </c>
      <c r="M32" s="24"/>
      <c r="N32" s="13"/>
      <c r="O32" s="12"/>
      <c r="P32" s="12"/>
      <c r="Q32" s="12"/>
      <c r="R32" s="12"/>
      <c r="S32" s="12"/>
      <c r="T32" s="12"/>
      <c r="U32" s="12"/>
      <c r="V32" s="12"/>
      <c r="W32" s="18">
        <f t="shared" si="1"/>
        <v>0</v>
      </c>
      <c r="X32" s="13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8">
        <f t="shared" si="2"/>
        <v>0</v>
      </c>
      <c r="AM32" s="13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8">
        <f t="shared" si="3"/>
        <v>0</v>
      </c>
      <c r="AZ32" s="24"/>
      <c r="BA32" s="14"/>
      <c r="BB32" s="14"/>
      <c r="BC32" s="14"/>
      <c r="BD32" s="14"/>
      <c r="BE32" s="14"/>
      <c r="BF32" s="14"/>
      <c r="BG32" s="14"/>
      <c r="BH32" s="14"/>
      <c r="BI32" s="12"/>
      <c r="BJ32" s="14"/>
      <c r="BK32" s="12"/>
      <c r="BL32" s="12"/>
      <c r="BM32" s="18">
        <f t="shared" si="4"/>
        <v>0</v>
      </c>
      <c r="BN32" s="41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18">
        <f t="shared" si="5"/>
        <v>0</v>
      </c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18">
        <f t="shared" si="6"/>
        <v>0</v>
      </c>
      <c r="CN32" s="13"/>
      <c r="CO32" s="21">
        <f t="shared" si="7"/>
        <v>0</v>
      </c>
    </row>
    <row r="33" spans="1:93" s="3" customFormat="1" ht="14.1" customHeight="1" x14ac:dyDescent="0.2">
      <c r="A33" s="33">
        <f t="shared" si="8"/>
        <v>32</v>
      </c>
      <c r="B33" s="43" t="s">
        <v>35</v>
      </c>
      <c r="C33" s="12"/>
      <c r="D33" s="12"/>
      <c r="E33" s="12"/>
      <c r="F33" s="13"/>
      <c r="G33" s="12"/>
      <c r="H33" s="12"/>
      <c r="I33" s="13"/>
      <c r="J33" s="12"/>
      <c r="K33" s="12"/>
      <c r="L33" s="18">
        <f t="shared" si="0"/>
        <v>0</v>
      </c>
      <c r="M33" s="24"/>
      <c r="N33" s="13"/>
      <c r="O33" s="12"/>
      <c r="P33" s="12"/>
      <c r="Q33" s="12"/>
      <c r="R33" s="12"/>
      <c r="S33" s="12"/>
      <c r="T33" s="12"/>
      <c r="U33" s="12"/>
      <c r="V33" s="12"/>
      <c r="W33" s="18">
        <f t="shared" si="1"/>
        <v>0</v>
      </c>
      <c r="X33" s="13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8">
        <f t="shared" si="2"/>
        <v>0</v>
      </c>
      <c r="AM33" s="13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8">
        <f t="shared" si="3"/>
        <v>0</v>
      </c>
      <c r="AZ33" s="24"/>
      <c r="BA33" s="14"/>
      <c r="BB33" s="14"/>
      <c r="BC33" s="14"/>
      <c r="BD33" s="14"/>
      <c r="BE33" s="14"/>
      <c r="BF33" s="14"/>
      <c r="BG33" s="14"/>
      <c r="BH33" s="14"/>
      <c r="BI33" s="12"/>
      <c r="BJ33" s="14"/>
      <c r="BK33" s="12"/>
      <c r="BL33" s="12"/>
      <c r="BM33" s="18">
        <f t="shared" si="4"/>
        <v>0</v>
      </c>
      <c r="BN33" s="41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18">
        <f t="shared" si="5"/>
        <v>0</v>
      </c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18">
        <f t="shared" si="6"/>
        <v>0</v>
      </c>
      <c r="CN33" s="13"/>
      <c r="CO33" s="21">
        <f t="shared" si="7"/>
        <v>0</v>
      </c>
    </row>
    <row r="34" spans="1:93" s="3" customFormat="1" ht="14.1" customHeight="1" x14ac:dyDescent="0.2">
      <c r="A34" s="33">
        <f t="shared" si="8"/>
        <v>33</v>
      </c>
      <c r="B34" s="44" t="s">
        <v>63</v>
      </c>
      <c r="C34" s="12">
        <v>2</v>
      </c>
      <c r="D34" s="12">
        <v>1</v>
      </c>
      <c r="E34" s="12"/>
      <c r="F34" s="13">
        <v>2</v>
      </c>
      <c r="G34" s="12">
        <v>2</v>
      </c>
      <c r="H34" s="12">
        <v>1</v>
      </c>
      <c r="I34" s="13">
        <v>2</v>
      </c>
      <c r="J34" s="12">
        <v>2</v>
      </c>
      <c r="K34" s="12"/>
      <c r="L34" s="18">
        <f t="shared" si="0"/>
        <v>12</v>
      </c>
      <c r="M34" s="24">
        <v>2</v>
      </c>
      <c r="N34" s="13">
        <v>1</v>
      </c>
      <c r="O34" s="12"/>
      <c r="P34" s="12">
        <v>2</v>
      </c>
      <c r="Q34" s="12">
        <v>1</v>
      </c>
      <c r="R34" s="12">
        <v>1</v>
      </c>
      <c r="S34" s="12">
        <v>2</v>
      </c>
      <c r="T34" s="12">
        <v>2</v>
      </c>
      <c r="U34" s="12">
        <v>2</v>
      </c>
      <c r="V34" s="12">
        <v>2</v>
      </c>
      <c r="W34" s="18">
        <f t="shared" si="1"/>
        <v>15</v>
      </c>
      <c r="X34" s="13"/>
      <c r="Y34" s="12"/>
      <c r="Z34" s="12"/>
      <c r="AA34" s="12">
        <v>1</v>
      </c>
      <c r="AB34" s="12">
        <v>2</v>
      </c>
      <c r="AC34" s="12"/>
      <c r="AD34" s="12"/>
      <c r="AE34" s="12"/>
      <c r="AF34" s="12"/>
      <c r="AG34" s="12"/>
      <c r="AH34" s="12"/>
      <c r="AI34" s="12"/>
      <c r="AJ34" s="12">
        <v>1</v>
      </c>
      <c r="AK34" s="12">
        <v>1</v>
      </c>
      <c r="AL34" s="18">
        <f t="shared" si="2"/>
        <v>5</v>
      </c>
      <c r="AM34" s="13">
        <v>1</v>
      </c>
      <c r="AN34" s="12">
        <v>1</v>
      </c>
      <c r="AO34" s="12">
        <v>2</v>
      </c>
      <c r="AP34" s="12">
        <v>1</v>
      </c>
      <c r="AQ34" s="12">
        <v>1</v>
      </c>
      <c r="AR34" s="12"/>
      <c r="AS34" s="12"/>
      <c r="AT34" s="12"/>
      <c r="AU34" s="12">
        <v>2</v>
      </c>
      <c r="AV34" s="12">
        <v>2</v>
      </c>
      <c r="AW34" s="12"/>
      <c r="AX34" s="12">
        <v>2</v>
      </c>
      <c r="AY34" s="18">
        <f t="shared" si="3"/>
        <v>12</v>
      </c>
      <c r="AZ34" s="24"/>
      <c r="BA34" s="14"/>
      <c r="BB34" s="14"/>
      <c r="BC34" s="14"/>
      <c r="BD34" s="14">
        <v>2</v>
      </c>
      <c r="BE34" s="14">
        <v>2</v>
      </c>
      <c r="BF34" s="14">
        <v>1</v>
      </c>
      <c r="BG34" s="14">
        <v>1</v>
      </c>
      <c r="BH34" s="14">
        <v>1</v>
      </c>
      <c r="BI34" s="12">
        <v>1</v>
      </c>
      <c r="BJ34" s="14">
        <v>1</v>
      </c>
      <c r="BK34" s="12">
        <v>1</v>
      </c>
      <c r="BL34" s="12">
        <v>1</v>
      </c>
      <c r="BM34" s="18">
        <f t="shared" si="4"/>
        <v>11</v>
      </c>
      <c r="BN34" s="41"/>
      <c r="BO34" s="42"/>
      <c r="BP34" s="42"/>
      <c r="BQ34" s="42"/>
      <c r="BR34" s="42"/>
      <c r="BS34" s="42">
        <v>1</v>
      </c>
      <c r="BT34" s="42"/>
      <c r="BU34" s="42">
        <v>2</v>
      </c>
      <c r="BV34" s="42"/>
      <c r="BW34" s="42">
        <v>1</v>
      </c>
      <c r="BX34" s="42">
        <v>1</v>
      </c>
      <c r="BY34" s="42">
        <v>2</v>
      </c>
      <c r="BZ34" s="42">
        <v>1</v>
      </c>
      <c r="CA34" s="18">
        <f t="shared" si="5"/>
        <v>8</v>
      </c>
      <c r="CB34" s="42">
        <v>1</v>
      </c>
      <c r="CC34" s="42"/>
      <c r="CD34" s="42">
        <v>2</v>
      </c>
      <c r="CE34" s="42"/>
      <c r="CF34" s="42">
        <v>1</v>
      </c>
      <c r="CG34" s="42">
        <v>1</v>
      </c>
      <c r="CH34" s="42">
        <v>1</v>
      </c>
      <c r="CI34" s="42">
        <v>2</v>
      </c>
      <c r="CJ34" s="42">
        <v>2</v>
      </c>
      <c r="CK34" s="42"/>
      <c r="CL34" s="42">
        <v>2</v>
      </c>
      <c r="CM34" s="18">
        <f t="shared" si="6"/>
        <v>12</v>
      </c>
      <c r="CN34" s="13"/>
      <c r="CO34" s="21">
        <f t="shared" si="7"/>
        <v>75</v>
      </c>
    </row>
    <row r="35" spans="1:93" s="3" customFormat="1" ht="14.1" customHeight="1" x14ac:dyDescent="0.2">
      <c r="A35" s="33">
        <f t="shared" si="8"/>
        <v>34</v>
      </c>
      <c r="B35" s="65" t="s">
        <v>105</v>
      </c>
      <c r="C35" s="12"/>
      <c r="D35" s="12"/>
      <c r="E35" s="12"/>
      <c r="F35" s="13"/>
      <c r="G35" s="12"/>
      <c r="H35" s="12"/>
      <c r="I35" s="13"/>
      <c r="J35" s="12"/>
      <c r="K35" s="12"/>
      <c r="L35" s="18">
        <f t="shared" ref="L35" si="13">SUM(C35:K35)</f>
        <v>0</v>
      </c>
      <c r="M35" s="24"/>
      <c r="N35" s="13"/>
      <c r="O35" s="12"/>
      <c r="P35" s="12"/>
      <c r="Q35" s="12"/>
      <c r="R35" s="12"/>
      <c r="S35" s="12"/>
      <c r="T35" s="12"/>
      <c r="U35" s="12"/>
      <c r="V35" s="12"/>
      <c r="W35" s="18">
        <f t="shared" ref="W35" si="14">SUM(M35:V35)</f>
        <v>0</v>
      </c>
      <c r="X35" s="13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8">
        <f t="shared" ref="AL35" si="15">SUM(X35:AK35)</f>
        <v>0</v>
      </c>
      <c r="AM35" s="13"/>
      <c r="AN35" s="12"/>
      <c r="AO35" s="12"/>
      <c r="AP35" s="12">
        <v>1</v>
      </c>
      <c r="AQ35" s="12">
        <v>1</v>
      </c>
      <c r="AR35" s="12">
        <v>1</v>
      </c>
      <c r="AS35" s="12"/>
      <c r="AT35" s="12"/>
      <c r="AU35" s="12"/>
      <c r="AV35" s="12"/>
      <c r="AW35" s="12"/>
      <c r="AX35" s="12"/>
      <c r="AY35" s="18">
        <f t="shared" ref="AY35" si="16">SUM(AM35:AX35)</f>
        <v>3</v>
      </c>
      <c r="AZ35" s="24"/>
      <c r="BA35" s="14"/>
      <c r="BB35" s="14"/>
      <c r="BC35" s="14"/>
      <c r="BD35" s="14"/>
      <c r="BE35" s="14"/>
      <c r="BF35" s="14">
        <v>1</v>
      </c>
      <c r="BG35" s="14"/>
      <c r="BH35" s="14"/>
      <c r="BI35" s="12"/>
      <c r="BJ35" s="14"/>
      <c r="BK35" s="12"/>
      <c r="BL35" s="12"/>
      <c r="BM35" s="18">
        <f t="shared" si="4"/>
        <v>1</v>
      </c>
      <c r="BN35" s="41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18">
        <f t="shared" ref="CA35" si="17">SUM(BN35:BZ35)</f>
        <v>0</v>
      </c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18">
        <f t="shared" si="6"/>
        <v>0</v>
      </c>
      <c r="CN35" s="13"/>
      <c r="CO35" s="21">
        <f t="shared" si="7"/>
        <v>4</v>
      </c>
    </row>
    <row r="36" spans="1:93" s="3" customFormat="1" ht="14.1" customHeight="1" x14ac:dyDescent="0.2">
      <c r="A36" s="33">
        <f t="shared" si="8"/>
        <v>35</v>
      </c>
      <c r="B36" s="65" t="s">
        <v>94</v>
      </c>
      <c r="C36" s="12"/>
      <c r="D36" s="12"/>
      <c r="E36" s="12"/>
      <c r="F36" s="13"/>
      <c r="G36" s="12"/>
      <c r="H36" s="12"/>
      <c r="I36" s="13"/>
      <c r="J36" s="12"/>
      <c r="K36" s="12"/>
      <c r="L36" s="18">
        <f t="shared" si="0"/>
        <v>0</v>
      </c>
      <c r="M36" s="24"/>
      <c r="N36" s="13"/>
      <c r="O36" s="12"/>
      <c r="P36" s="12"/>
      <c r="Q36" s="12"/>
      <c r="R36" s="12"/>
      <c r="S36" s="12"/>
      <c r="T36" s="12"/>
      <c r="U36" s="12"/>
      <c r="V36" s="12"/>
      <c r="W36" s="18">
        <f t="shared" si="1"/>
        <v>0</v>
      </c>
      <c r="X36" s="13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8">
        <f t="shared" si="2"/>
        <v>0</v>
      </c>
      <c r="AM36" s="13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8">
        <f t="shared" si="3"/>
        <v>0</v>
      </c>
      <c r="AZ36" s="24"/>
      <c r="BA36" s="14"/>
      <c r="BB36" s="14"/>
      <c r="BC36" s="14"/>
      <c r="BD36" s="14"/>
      <c r="BE36" s="14"/>
      <c r="BF36" s="14"/>
      <c r="BG36" s="14"/>
      <c r="BH36" s="14"/>
      <c r="BI36" s="12"/>
      <c r="BJ36" s="14"/>
      <c r="BK36" s="12"/>
      <c r="BL36" s="12"/>
      <c r="BM36" s="18">
        <f t="shared" si="4"/>
        <v>0</v>
      </c>
      <c r="BN36" s="41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18">
        <f t="shared" si="5"/>
        <v>0</v>
      </c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18">
        <f t="shared" si="6"/>
        <v>0</v>
      </c>
      <c r="CN36" s="13"/>
      <c r="CO36" s="21">
        <f t="shared" si="7"/>
        <v>0</v>
      </c>
    </row>
    <row r="37" spans="1:93" s="3" customFormat="1" ht="14.1" customHeight="1" x14ac:dyDescent="0.2">
      <c r="A37" s="33">
        <f t="shared" si="8"/>
        <v>36</v>
      </c>
      <c r="B37" s="65" t="s">
        <v>95</v>
      </c>
      <c r="C37" s="12"/>
      <c r="D37" s="12"/>
      <c r="E37" s="12"/>
      <c r="F37" s="13"/>
      <c r="G37" s="12"/>
      <c r="H37" s="12"/>
      <c r="I37" s="13"/>
      <c r="J37" s="12"/>
      <c r="K37" s="12"/>
      <c r="L37" s="18">
        <f t="shared" si="0"/>
        <v>0</v>
      </c>
      <c r="M37" s="24"/>
      <c r="N37" s="13"/>
      <c r="O37" s="12"/>
      <c r="P37" s="12"/>
      <c r="Q37" s="12"/>
      <c r="R37" s="12"/>
      <c r="S37" s="12"/>
      <c r="T37" s="12"/>
      <c r="U37" s="12"/>
      <c r="V37" s="12"/>
      <c r="W37" s="18">
        <f t="shared" si="1"/>
        <v>0</v>
      </c>
      <c r="X37" s="13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8">
        <f t="shared" si="2"/>
        <v>0</v>
      </c>
      <c r="AM37" s="13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8">
        <f t="shared" si="3"/>
        <v>0</v>
      </c>
      <c r="AZ37" s="24"/>
      <c r="BA37" s="14"/>
      <c r="BB37" s="14"/>
      <c r="BC37" s="14"/>
      <c r="BD37" s="14"/>
      <c r="BE37" s="14"/>
      <c r="BF37" s="14"/>
      <c r="BG37" s="14"/>
      <c r="BH37" s="14"/>
      <c r="BI37" s="12"/>
      <c r="BJ37" s="14"/>
      <c r="BK37" s="12"/>
      <c r="BL37" s="12"/>
      <c r="BM37" s="18">
        <f t="shared" si="4"/>
        <v>0</v>
      </c>
      <c r="BN37" s="41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18">
        <f t="shared" si="5"/>
        <v>0</v>
      </c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18">
        <f t="shared" si="6"/>
        <v>0</v>
      </c>
      <c r="CN37" s="13"/>
      <c r="CO37" s="21">
        <f t="shared" si="7"/>
        <v>0</v>
      </c>
    </row>
    <row r="38" spans="1:93" s="3" customFormat="1" ht="14.1" customHeight="1" thickBot="1" x14ac:dyDescent="0.25">
      <c r="A38" s="33">
        <f t="shared" si="8"/>
        <v>37</v>
      </c>
      <c r="B38" s="44" t="s">
        <v>96</v>
      </c>
      <c r="C38" s="12"/>
      <c r="D38" s="12"/>
      <c r="E38" s="12"/>
      <c r="F38" s="13"/>
      <c r="G38" s="12"/>
      <c r="H38" s="37"/>
      <c r="I38" s="13"/>
      <c r="J38" s="12"/>
      <c r="K38" s="12"/>
      <c r="L38" s="18">
        <f t="shared" si="0"/>
        <v>0</v>
      </c>
      <c r="M38" s="24"/>
      <c r="N38" s="13"/>
      <c r="O38" s="12"/>
      <c r="P38" s="12"/>
      <c r="Q38" s="12"/>
      <c r="R38" s="12"/>
      <c r="S38" s="12"/>
      <c r="T38" s="12"/>
      <c r="U38" s="12"/>
      <c r="V38" s="12"/>
      <c r="W38" s="18">
        <f t="shared" si="1"/>
        <v>0</v>
      </c>
      <c r="X38" s="13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8">
        <f t="shared" si="2"/>
        <v>0</v>
      </c>
      <c r="AM38" s="13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8">
        <f t="shared" si="3"/>
        <v>0</v>
      </c>
      <c r="AZ38" s="24"/>
      <c r="BA38" s="14"/>
      <c r="BB38" s="14"/>
      <c r="BC38" s="14"/>
      <c r="BD38" s="14"/>
      <c r="BE38" s="14"/>
      <c r="BF38" s="14"/>
      <c r="BG38" s="14"/>
      <c r="BH38" s="14"/>
      <c r="BI38" s="12"/>
      <c r="BJ38" s="14"/>
      <c r="BK38" s="12"/>
      <c r="BL38" s="12"/>
      <c r="BM38" s="18">
        <f t="shared" si="4"/>
        <v>0</v>
      </c>
      <c r="BN38" s="41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18">
        <f t="shared" si="5"/>
        <v>0</v>
      </c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18">
        <f t="shared" si="6"/>
        <v>0</v>
      </c>
      <c r="CN38" s="13"/>
      <c r="CO38" s="21">
        <f t="shared" si="7"/>
        <v>0</v>
      </c>
    </row>
    <row r="39" spans="1:93" s="2" customFormat="1" ht="14.1" customHeight="1" thickBot="1" x14ac:dyDescent="0.3">
      <c r="B39" s="4"/>
      <c r="C39" s="16">
        <f t="shared" ref="C39:K39" si="18">COUNT(C2:C38)</f>
        <v>6</v>
      </c>
      <c r="D39" s="16">
        <f t="shared" si="18"/>
        <v>2</v>
      </c>
      <c r="E39" s="16">
        <f t="shared" si="18"/>
        <v>0</v>
      </c>
      <c r="F39" s="16">
        <f t="shared" si="18"/>
        <v>3</v>
      </c>
      <c r="G39" s="16">
        <f t="shared" si="18"/>
        <v>3</v>
      </c>
      <c r="H39" s="16">
        <f t="shared" si="18"/>
        <v>5</v>
      </c>
      <c r="I39" s="16">
        <f t="shared" si="18"/>
        <v>6</v>
      </c>
      <c r="J39" s="16">
        <f t="shared" si="18"/>
        <v>3</v>
      </c>
      <c r="K39" s="16">
        <f t="shared" si="18"/>
        <v>3</v>
      </c>
      <c r="L39" s="19">
        <f>COUNTIFS(L2:L38,"&gt;0")</f>
        <v>7</v>
      </c>
      <c r="M39" s="16">
        <f t="shared" ref="M39:V39" si="19">COUNT(M2:M38)</f>
        <v>6</v>
      </c>
      <c r="N39" s="16">
        <f t="shared" si="19"/>
        <v>2</v>
      </c>
      <c r="O39" s="16">
        <f t="shared" si="19"/>
        <v>0</v>
      </c>
      <c r="P39" s="16">
        <f t="shared" si="19"/>
        <v>6</v>
      </c>
      <c r="Q39" s="16">
        <f t="shared" si="19"/>
        <v>3</v>
      </c>
      <c r="R39" s="16">
        <f t="shared" si="19"/>
        <v>4</v>
      </c>
      <c r="S39" s="16">
        <f t="shared" si="19"/>
        <v>6</v>
      </c>
      <c r="T39" s="16">
        <f t="shared" si="19"/>
        <v>4</v>
      </c>
      <c r="U39" s="16">
        <f t="shared" si="19"/>
        <v>2</v>
      </c>
      <c r="V39" s="16">
        <f t="shared" si="19"/>
        <v>6</v>
      </c>
      <c r="W39" s="19">
        <f>COUNTIFS(W2:W38,"&gt;0")</f>
        <v>8</v>
      </c>
      <c r="X39" s="16">
        <f t="shared" ref="X39:AK39" si="20">COUNT(X2:X38)</f>
        <v>2</v>
      </c>
      <c r="Y39" s="16">
        <f t="shared" si="20"/>
        <v>1</v>
      </c>
      <c r="Z39" s="16">
        <f t="shared" si="20"/>
        <v>3</v>
      </c>
      <c r="AA39" s="16">
        <f t="shared" si="20"/>
        <v>3</v>
      </c>
      <c r="AB39" s="16">
        <f t="shared" si="20"/>
        <v>5</v>
      </c>
      <c r="AC39" s="16">
        <f t="shared" si="20"/>
        <v>0</v>
      </c>
      <c r="AD39" s="16">
        <f t="shared" si="20"/>
        <v>4</v>
      </c>
      <c r="AE39" s="16">
        <f t="shared" si="20"/>
        <v>1</v>
      </c>
      <c r="AF39" s="16">
        <f t="shared" si="20"/>
        <v>1</v>
      </c>
      <c r="AG39" s="16">
        <f t="shared" si="20"/>
        <v>2</v>
      </c>
      <c r="AH39" s="16">
        <f t="shared" si="20"/>
        <v>3</v>
      </c>
      <c r="AI39" s="16">
        <f t="shared" si="20"/>
        <v>0</v>
      </c>
      <c r="AJ39" s="16">
        <f t="shared" si="20"/>
        <v>2</v>
      </c>
      <c r="AK39" s="16">
        <f t="shared" si="20"/>
        <v>3</v>
      </c>
      <c r="AL39" s="19">
        <f>COUNTIFS(AL2:AL38,"&gt;0")</f>
        <v>7</v>
      </c>
      <c r="AM39" s="16">
        <f t="shared" ref="AM39:AX39" si="21">COUNT(AM2:AM38)</f>
        <v>7</v>
      </c>
      <c r="AN39" s="16">
        <f t="shared" si="21"/>
        <v>6</v>
      </c>
      <c r="AO39" s="16">
        <f t="shared" si="21"/>
        <v>2</v>
      </c>
      <c r="AP39" s="16">
        <f t="shared" si="21"/>
        <v>6</v>
      </c>
      <c r="AQ39" s="16">
        <f t="shared" si="21"/>
        <v>6</v>
      </c>
      <c r="AR39" s="16">
        <f t="shared" si="21"/>
        <v>1</v>
      </c>
      <c r="AS39" s="16">
        <f t="shared" si="21"/>
        <v>6</v>
      </c>
      <c r="AT39" s="16">
        <f t="shared" si="21"/>
        <v>0</v>
      </c>
      <c r="AU39" s="16">
        <f t="shared" si="21"/>
        <v>6</v>
      </c>
      <c r="AV39" s="16">
        <f t="shared" si="21"/>
        <v>4</v>
      </c>
      <c r="AW39" s="16">
        <f t="shared" si="21"/>
        <v>2</v>
      </c>
      <c r="AX39" s="16">
        <f t="shared" si="21"/>
        <v>4</v>
      </c>
      <c r="AY39" s="19">
        <f>COUNTIFS(AY2:AY38,"&gt;0")</f>
        <v>9</v>
      </c>
      <c r="AZ39" s="16">
        <f t="shared" ref="AZ39:BL39" si="22">COUNT(AZ2:AZ38)</f>
        <v>1</v>
      </c>
      <c r="BA39" s="16">
        <f t="shared" si="22"/>
        <v>1</v>
      </c>
      <c r="BB39" s="16">
        <f t="shared" si="22"/>
        <v>1</v>
      </c>
      <c r="BC39" s="16">
        <f t="shared" si="22"/>
        <v>1</v>
      </c>
      <c r="BD39" s="16">
        <f t="shared" si="22"/>
        <v>2</v>
      </c>
      <c r="BE39" s="16">
        <f t="shared" si="22"/>
        <v>6</v>
      </c>
      <c r="BF39" s="16">
        <f t="shared" si="22"/>
        <v>5</v>
      </c>
      <c r="BG39" s="16">
        <f t="shared" si="22"/>
        <v>6</v>
      </c>
      <c r="BH39" s="16">
        <f t="shared" si="22"/>
        <v>2</v>
      </c>
      <c r="BI39" s="16">
        <f t="shared" si="22"/>
        <v>4</v>
      </c>
      <c r="BJ39" s="16">
        <f t="shared" si="22"/>
        <v>4</v>
      </c>
      <c r="BK39" s="16">
        <f t="shared" si="22"/>
        <v>2</v>
      </c>
      <c r="BL39" s="16">
        <f t="shared" si="22"/>
        <v>3</v>
      </c>
      <c r="BM39" s="19">
        <f>COUNTIFS(BM2:BM38,"&gt;0")</f>
        <v>9</v>
      </c>
      <c r="BN39" s="16">
        <f t="shared" ref="BN39:BZ39" si="23">COUNT(BN2:BN38)</f>
        <v>1</v>
      </c>
      <c r="BO39" s="16">
        <f t="shared" si="23"/>
        <v>4</v>
      </c>
      <c r="BP39" s="16">
        <f t="shared" si="23"/>
        <v>4</v>
      </c>
      <c r="BQ39" s="16">
        <f t="shared" si="23"/>
        <v>1</v>
      </c>
      <c r="BR39" s="16">
        <f t="shared" si="23"/>
        <v>1</v>
      </c>
      <c r="BS39" s="16">
        <f t="shared" si="23"/>
        <v>6</v>
      </c>
      <c r="BT39" s="16">
        <f t="shared" si="23"/>
        <v>2</v>
      </c>
      <c r="BU39" s="16">
        <f t="shared" si="23"/>
        <v>7</v>
      </c>
      <c r="BV39" s="16">
        <f t="shared" si="23"/>
        <v>0</v>
      </c>
      <c r="BW39" s="16">
        <f t="shared" si="23"/>
        <v>3</v>
      </c>
      <c r="BX39" s="16">
        <f t="shared" si="23"/>
        <v>6</v>
      </c>
      <c r="BY39" s="16">
        <f t="shared" si="23"/>
        <v>5</v>
      </c>
      <c r="BZ39" s="16">
        <f t="shared" si="23"/>
        <v>4</v>
      </c>
      <c r="CA39" s="19">
        <f>COUNTIFS(CA2:CA38,"&gt;0")</f>
        <v>10</v>
      </c>
      <c r="CB39" s="16">
        <f t="shared" ref="CB39:CL39" si="24">COUNT(CB2:CB38)</f>
        <v>3</v>
      </c>
      <c r="CC39" s="16">
        <f t="shared" si="24"/>
        <v>1</v>
      </c>
      <c r="CD39" s="16">
        <f t="shared" si="24"/>
        <v>7</v>
      </c>
      <c r="CE39" s="16">
        <f t="shared" si="24"/>
        <v>0</v>
      </c>
      <c r="CF39" s="16">
        <f t="shared" si="24"/>
        <v>3</v>
      </c>
      <c r="CG39" s="16">
        <f t="shared" si="24"/>
        <v>5</v>
      </c>
      <c r="CH39" s="16">
        <f t="shared" si="24"/>
        <v>3</v>
      </c>
      <c r="CI39" s="16">
        <f t="shared" si="24"/>
        <v>4</v>
      </c>
      <c r="CJ39" s="16">
        <f t="shared" si="24"/>
        <v>5</v>
      </c>
      <c r="CK39" s="16">
        <f t="shared" si="24"/>
        <v>0</v>
      </c>
      <c r="CL39" s="16">
        <f t="shared" si="24"/>
        <v>5</v>
      </c>
      <c r="CM39" s="19">
        <f>COUNTIFS(CM2:CM38,"&gt;0")</f>
        <v>9</v>
      </c>
      <c r="CN39" s="16">
        <f>COUNT(CN2:CN38)</f>
        <v>0</v>
      </c>
      <c r="CO39" s="22">
        <f>COUNTIFS(CO2:CO38,"&gt;0")</f>
        <v>11</v>
      </c>
    </row>
    <row r="40" spans="1:93" s="2" customFormat="1" x14ac:dyDescent="0.25"/>
    <row r="41" spans="1:93" s="2" customFormat="1" x14ac:dyDescent="0.25"/>
    <row r="42" spans="1:93" s="2" customFormat="1" x14ac:dyDescent="0.25"/>
    <row r="43" spans="1:93" s="2" customFormat="1" x14ac:dyDescent="0.25"/>
    <row r="44" spans="1:93" s="2" customFormat="1" x14ac:dyDescent="0.25"/>
    <row r="45" spans="1:93" s="2" customFormat="1" x14ac:dyDescent="0.25"/>
    <row r="46" spans="1:93" s="2" customFormat="1" x14ac:dyDescent="0.25"/>
    <row r="47" spans="1:93" s="2" customFormat="1" x14ac:dyDescent="0.25"/>
    <row r="48" spans="1:93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&amp;C&amp;"Calibri"&amp;10&amp;K000000Public&amp;1#</oddHeader>
  </headerFooter>
  <ignoredErrors>
    <ignoredError sqref="CM39:CN39 CA9 AY9 BM9 L35" formula="1"/>
    <ignoredError sqref="AC39:AD39 AW39:AX39 BL39 AI39:AK39 CK39 C39:E39 AP39 AR39 BQ39 BX39:BZ39 BO39 BE39:BH39 CC39:CD39 BS39:BU39 CF39 H39 M39:U39 AH39 AT39:AV39 V39 BA39:BC39 CH39" formulaRange="1"/>
    <ignoredError sqref="BI39:BK39 AS39 W39:AB39 CL39 F39:G39 AL39:AO39 AQ39 BD39 BM39:BN39 BV39:BW39 BR39 BP39 AE39:AG39 CA39:CB39 CE39 CI39:CJ39 I39:L39 AY39:AZ39 CG3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O1608"/>
  <sheetViews>
    <sheetView workbookViewId="0">
      <pane xSplit="3" topLeftCell="D1" activePane="topRight" state="frozen"/>
      <selection pane="topRight" activeCell="BD12" sqref="BD12"/>
    </sheetView>
  </sheetViews>
  <sheetFormatPr defaultColWidth="17" defaultRowHeight="15" outlineLevelCol="1" x14ac:dyDescent="0.25"/>
  <cols>
    <col min="1" max="1" width="2.7109375" style="1" customWidth="1"/>
    <col min="2" max="2" width="22.85546875" style="1" customWidth="1"/>
    <col min="3" max="3" width="0.140625" style="1" customWidth="1"/>
    <col min="4" max="12" width="4.7109375" style="1" hidden="1" customWidth="1" outlineLevel="1"/>
    <col min="13" max="13" width="4.7109375" style="1" customWidth="1" collapsed="1"/>
    <col min="14" max="23" width="4.7109375" style="1" hidden="1" customWidth="1" outlineLevel="1"/>
    <col min="24" max="24" width="4.7109375" style="1" customWidth="1" collapsed="1"/>
    <col min="25" max="38" width="4.7109375" style="1" hidden="1" customWidth="1" outlineLevel="1"/>
    <col min="39" max="39" width="4.7109375" style="1" customWidth="1" collapsed="1"/>
    <col min="40" max="51" width="4.7109375" style="1" hidden="1" customWidth="1" outlineLevel="1"/>
    <col min="52" max="52" width="4.7109375" style="1" customWidth="1" collapsed="1"/>
    <col min="53" max="62" width="4.7109375" style="1" hidden="1" customWidth="1" outlineLevel="1"/>
    <col min="63" max="63" width="4.7109375" style="1" customWidth="1" collapsed="1"/>
    <col min="64" max="76" width="4.7109375" style="1" hidden="1" customWidth="1" outlineLevel="1"/>
    <col min="77" max="77" width="4.7109375" style="1" customWidth="1" collapsed="1"/>
    <col min="78" max="88" width="4.7109375" style="1" hidden="1" customWidth="1" outlineLevel="1"/>
    <col min="89" max="89" width="4.7109375" style="1" customWidth="1" collapsed="1"/>
    <col min="90" max="90" width="4.7109375" style="1" hidden="1" customWidth="1" outlineLevel="1"/>
    <col min="91" max="91" width="5.7109375" style="1" customWidth="1" collapsed="1"/>
    <col min="92" max="16384" width="17" style="1"/>
  </cols>
  <sheetData>
    <row r="1" spans="1:93" s="2" customFormat="1" ht="78" customHeight="1" thickBot="1" x14ac:dyDescent="0.3">
      <c r="A1" s="26"/>
      <c r="B1" s="25" t="s">
        <v>100</v>
      </c>
      <c r="C1" s="9"/>
      <c r="D1" s="5">
        <v>43527</v>
      </c>
      <c r="E1" s="5">
        <v>43533</v>
      </c>
      <c r="F1" s="5">
        <v>43534</v>
      </c>
      <c r="G1" s="5">
        <v>43540</v>
      </c>
      <c r="H1" s="5">
        <v>43541</v>
      </c>
      <c r="I1" s="5">
        <v>43547</v>
      </c>
      <c r="J1" s="5">
        <v>43548</v>
      </c>
      <c r="K1" s="5">
        <v>43554</v>
      </c>
      <c r="L1" s="5">
        <v>43555</v>
      </c>
      <c r="M1" s="34" t="s">
        <v>39</v>
      </c>
      <c r="N1" s="6">
        <v>43561</v>
      </c>
      <c r="O1" s="5">
        <v>43562</v>
      </c>
      <c r="P1" s="5">
        <v>43564</v>
      </c>
      <c r="Q1" s="5">
        <v>43568</v>
      </c>
      <c r="R1" s="5">
        <v>43569</v>
      </c>
      <c r="S1" s="5">
        <v>43575</v>
      </c>
      <c r="T1" s="5">
        <v>43576</v>
      </c>
      <c r="U1" s="5">
        <v>43577</v>
      </c>
      <c r="V1" s="5">
        <v>43582</v>
      </c>
      <c r="W1" s="5">
        <v>43583</v>
      </c>
      <c r="X1" s="34" t="s">
        <v>40</v>
      </c>
      <c r="Y1" s="55">
        <v>43586</v>
      </c>
      <c r="Z1" s="6">
        <v>43589</v>
      </c>
      <c r="AA1" s="5">
        <v>43590</v>
      </c>
      <c r="AB1" s="5">
        <v>43596</v>
      </c>
      <c r="AC1" s="5">
        <v>43597</v>
      </c>
      <c r="AD1" s="5">
        <v>43232</v>
      </c>
      <c r="AE1" s="5">
        <v>43603</v>
      </c>
      <c r="AF1" s="5">
        <v>43604</v>
      </c>
      <c r="AG1" s="5">
        <v>43606</v>
      </c>
      <c r="AH1" s="5">
        <v>43610</v>
      </c>
      <c r="AI1" s="5">
        <v>43611</v>
      </c>
      <c r="AJ1" s="5">
        <v>43613</v>
      </c>
      <c r="AK1" s="8">
        <v>43615</v>
      </c>
      <c r="AL1" s="8">
        <v>43616</v>
      </c>
      <c r="AM1" s="34" t="s">
        <v>41</v>
      </c>
      <c r="AN1" s="5">
        <v>43617</v>
      </c>
      <c r="AO1" s="38">
        <v>43618</v>
      </c>
      <c r="AP1" s="38">
        <v>43624</v>
      </c>
      <c r="AQ1" s="38">
        <v>43625</v>
      </c>
      <c r="AR1" s="38">
        <v>43626</v>
      </c>
      <c r="AS1" s="5">
        <v>43631</v>
      </c>
      <c r="AT1" s="5">
        <v>43632</v>
      </c>
      <c r="AU1" s="5">
        <v>43636</v>
      </c>
      <c r="AV1" s="5">
        <v>43638</v>
      </c>
      <c r="AW1" s="5">
        <v>43639</v>
      </c>
      <c r="AX1" s="5">
        <v>43645</v>
      </c>
      <c r="AY1" s="38">
        <v>43646</v>
      </c>
      <c r="AZ1" s="34" t="s">
        <v>42</v>
      </c>
      <c r="BA1" s="40">
        <v>43648</v>
      </c>
      <c r="BB1" s="8">
        <v>43652</v>
      </c>
      <c r="BC1" s="8">
        <v>43653</v>
      </c>
      <c r="BD1" s="8">
        <v>43659</v>
      </c>
      <c r="BE1" s="8">
        <v>43660</v>
      </c>
      <c r="BF1" s="8">
        <v>43666</v>
      </c>
      <c r="BG1" s="8">
        <v>43667</v>
      </c>
      <c r="BH1" s="5">
        <v>43673</v>
      </c>
      <c r="BI1" s="5">
        <v>43674</v>
      </c>
      <c r="BJ1" s="5">
        <v>43677</v>
      </c>
      <c r="BK1" s="34" t="s">
        <v>43</v>
      </c>
      <c r="BL1" s="5">
        <v>43678</v>
      </c>
      <c r="BM1" s="5">
        <v>43680</v>
      </c>
      <c r="BN1" s="5">
        <v>43681</v>
      </c>
      <c r="BO1" s="5">
        <v>43684</v>
      </c>
      <c r="BP1" s="5">
        <v>43687</v>
      </c>
      <c r="BQ1" s="5">
        <v>43688</v>
      </c>
      <c r="BR1" s="5">
        <v>43692</v>
      </c>
      <c r="BS1" s="5">
        <v>43694</v>
      </c>
      <c r="BT1" s="5">
        <v>43695</v>
      </c>
      <c r="BU1" s="5">
        <v>43701</v>
      </c>
      <c r="BV1" s="5">
        <v>43702</v>
      </c>
      <c r="BW1" s="5">
        <v>43706</v>
      </c>
      <c r="BX1" s="5">
        <v>43708</v>
      </c>
      <c r="BY1" s="34" t="s">
        <v>44</v>
      </c>
      <c r="BZ1" s="5">
        <v>43709</v>
      </c>
      <c r="CA1" s="5">
        <v>43715</v>
      </c>
      <c r="CB1" s="5">
        <v>43716</v>
      </c>
      <c r="CC1" s="5">
        <v>43719</v>
      </c>
      <c r="CD1" s="5">
        <v>43722</v>
      </c>
      <c r="CE1" s="5">
        <v>43723</v>
      </c>
      <c r="CF1" s="5">
        <v>43729</v>
      </c>
      <c r="CG1" s="5">
        <v>43730</v>
      </c>
      <c r="CH1" s="5">
        <v>43365</v>
      </c>
      <c r="CI1" s="5">
        <v>43736</v>
      </c>
      <c r="CJ1" s="5">
        <v>43737</v>
      </c>
      <c r="CK1" s="34" t="s">
        <v>45</v>
      </c>
      <c r="CL1" s="6"/>
      <c r="CM1" s="35" t="s">
        <v>0</v>
      </c>
    </row>
    <row r="2" spans="1:93" s="3" customFormat="1" ht="14.1" customHeight="1" x14ac:dyDescent="0.2">
      <c r="A2" s="27">
        <v>1</v>
      </c>
      <c r="B2" s="43" t="s">
        <v>79</v>
      </c>
      <c r="C2" s="10"/>
      <c r="D2" s="11"/>
      <c r="E2" s="12"/>
      <c r="F2" s="12"/>
      <c r="G2" s="12"/>
      <c r="H2" s="12"/>
      <c r="I2" s="12"/>
      <c r="J2" s="12"/>
      <c r="K2" s="13"/>
      <c r="L2" s="12"/>
      <c r="M2" s="18">
        <f t="shared" ref="M2:M13" si="0">SUM(J2:L2)</f>
        <v>0</v>
      </c>
      <c r="N2" s="13"/>
      <c r="O2" s="12"/>
      <c r="P2" s="12"/>
      <c r="Q2" s="12"/>
      <c r="R2" s="12"/>
      <c r="S2" s="12"/>
      <c r="T2" s="12"/>
      <c r="U2" s="12"/>
      <c r="V2" s="12"/>
      <c r="W2" s="12"/>
      <c r="X2" s="18">
        <f>SUM(N2:W2)</f>
        <v>0</v>
      </c>
      <c r="Y2" s="1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8">
        <f t="shared" ref="AM2:AM13" si="1">SUM(Y2:AL2)</f>
        <v>0</v>
      </c>
      <c r="AN2" s="13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8">
        <f t="shared" ref="AZ2:AZ13" si="2">SUM(AN2:AY2)</f>
        <v>0</v>
      </c>
      <c r="BA2" s="24"/>
      <c r="BB2" s="14"/>
      <c r="BC2" s="12"/>
      <c r="BD2" s="14"/>
      <c r="BE2" s="12"/>
      <c r="BF2" s="12"/>
      <c r="BG2" s="12"/>
      <c r="BH2" s="12"/>
      <c r="BI2" s="12"/>
      <c r="BJ2" s="12"/>
      <c r="BK2" s="18">
        <f t="shared" ref="BK2:BK13" si="3">SUM(BC2:BJ2)</f>
        <v>0</v>
      </c>
      <c r="BL2" s="13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8">
        <f t="shared" ref="BY2:BY13" si="4">SUM(BL2:BX2)</f>
        <v>0</v>
      </c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8">
        <f t="shared" ref="CK2:CK13" si="5">SUM(BZ2:CJ2)</f>
        <v>0</v>
      </c>
      <c r="CL2" s="13"/>
      <c r="CM2" s="21">
        <f t="shared" ref="CM2:CM13" si="6">M2+X2+AM2+AZ2+BK2+BY2+CK2</f>
        <v>0</v>
      </c>
    </row>
    <row r="3" spans="1:93" s="3" customFormat="1" ht="14.1" customHeight="1" x14ac:dyDescent="0.2">
      <c r="A3" s="33">
        <f>A2+1</f>
        <v>2</v>
      </c>
      <c r="B3" s="43" t="s">
        <v>80</v>
      </c>
      <c r="C3" s="10"/>
      <c r="D3" s="11"/>
      <c r="E3" s="12"/>
      <c r="F3" s="12"/>
      <c r="G3" s="12"/>
      <c r="H3" s="12"/>
      <c r="I3" s="12"/>
      <c r="J3" s="12"/>
      <c r="K3" s="13"/>
      <c r="L3" s="12"/>
      <c r="M3" s="18">
        <f t="shared" si="0"/>
        <v>0</v>
      </c>
      <c r="N3" s="13"/>
      <c r="O3" s="12"/>
      <c r="P3" s="12"/>
      <c r="Q3" s="12"/>
      <c r="R3" s="12"/>
      <c r="S3" s="12"/>
      <c r="T3" s="12"/>
      <c r="U3" s="12"/>
      <c r="V3" s="12"/>
      <c r="W3" s="12"/>
      <c r="X3" s="18">
        <f>SUM(N3:W3)</f>
        <v>0</v>
      </c>
      <c r="Y3" s="1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8">
        <f t="shared" si="1"/>
        <v>0</v>
      </c>
      <c r="AN3" s="13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8">
        <f t="shared" si="2"/>
        <v>0</v>
      </c>
      <c r="BA3" s="24"/>
      <c r="BB3" s="14"/>
      <c r="BC3" s="12"/>
      <c r="BD3" s="14"/>
      <c r="BE3" s="12"/>
      <c r="BF3" s="12"/>
      <c r="BG3" s="12"/>
      <c r="BH3" s="12"/>
      <c r="BI3" s="12"/>
      <c r="BJ3" s="12"/>
      <c r="BK3" s="18">
        <f t="shared" si="3"/>
        <v>0</v>
      </c>
      <c r="BL3" s="13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8">
        <f t="shared" si="4"/>
        <v>0</v>
      </c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8">
        <f t="shared" si="5"/>
        <v>0</v>
      </c>
      <c r="CL3" s="13"/>
      <c r="CM3" s="21">
        <f t="shared" si="6"/>
        <v>0</v>
      </c>
    </row>
    <row r="4" spans="1:93" s="3" customFormat="1" ht="14.1" customHeight="1" x14ac:dyDescent="0.2">
      <c r="A4" s="33">
        <f t="shared" ref="A4:A14" si="7">A3+1</f>
        <v>3</v>
      </c>
      <c r="B4" s="43" t="s">
        <v>65</v>
      </c>
      <c r="C4" s="10"/>
      <c r="D4" s="11"/>
      <c r="E4" s="12"/>
      <c r="F4" s="12"/>
      <c r="G4" s="12"/>
      <c r="H4" s="12"/>
      <c r="I4" s="12"/>
      <c r="J4" s="12"/>
      <c r="K4" s="13"/>
      <c r="L4" s="12"/>
      <c r="M4" s="18">
        <f t="shared" si="0"/>
        <v>0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8">
        <f>SUM(N4:W4)</f>
        <v>0</v>
      </c>
      <c r="Y4" s="1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8">
        <f t="shared" si="1"/>
        <v>0</v>
      </c>
      <c r="AN4" s="13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8">
        <f t="shared" si="2"/>
        <v>0</v>
      </c>
      <c r="BA4" s="24"/>
      <c r="BB4" s="14"/>
      <c r="BC4" s="12"/>
      <c r="BD4" s="14"/>
      <c r="BE4" s="12"/>
      <c r="BF4" s="12"/>
      <c r="BG4" s="12"/>
      <c r="BH4" s="12"/>
      <c r="BI4" s="12"/>
      <c r="BJ4" s="12"/>
      <c r="BK4" s="18">
        <f t="shared" si="3"/>
        <v>0</v>
      </c>
      <c r="BL4" s="13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8">
        <f t="shared" si="4"/>
        <v>0</v>
      </c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8">
        <f t="shared" si="5"/>
        <v>0</v>
      </c>
      <c r="CL4" s="13"/>
      <c r="CM4" s="21">
        <f t="shared" si="6"/>
        <v>0</v>
      </c>
    </row>
    <row r="5" spans="1:93" s="3" customFormat="1" ht="14.1" customHeight="1" x14ac:dyDescent="0.2">
      <c r="A5" s="33">
        <f t="shared" si="7"/>
        <v>4</v>
      </c>
      <c r="B5" s="43" t="s">
        <v>66</v>
      </c>
      <c r="C5" s="10"/>
      <c r="D5" s="11"/>
      <c r="E5" s="12"/>
      <c r="F5" s="12"/>
      <c r="G5" s="12"/>
      <c r="H5" s="12"/>
      <c r="I5" s="12"/>
      <c r="J5" s="12"/>
      <c r="K5" s="13"/>
      <c r="L5" s="12"/>
      <c r="M5" s="18">
        <f t="shared" si="0"/>
        <v>0</v>
      </c>
      <c r="N5" s="13"/>
      <c r="O5" s="12"/>
      <c r="P5" s="12"/>
      <c r="Q5" s="12"/>
      <c r="R5" s="12"/>
      <c r="S5" s="12"/>
      <c r="T5" s="12"/>
      <c r="U5" s="12"/>
      <c r="V5" s="12"/>
      <c r="W5" s="12"/>
      <c r="X5" s="18">
        <f t="shared" ref="X5:X13" si="8">SUM(N5:W5)</f>
        <v>0</v>
      </c>
      <c r="Y5" s="1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8">
        <f t="shared" si="1"/>
        <v>0</v>
      </c>
      <c r="AN5" s="13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8">
        <f t="shared" si="2"/>
        <v>0</v>
      </c>
      <c r="BA5" s="24"/>
      <c r="BB5" s="14"/>
      <c r="BC5" s="12"/>
      <c r="BD5" s="14"/>
      <c r="BE5" s="12"/>
      <c r="BF5" s="12"/>
      <c r="BG5" s="12"/>
      <c r="BH5" s="12"/>
      <c r="BI5" s="12"/>
      <c r="BJ5" s="12"/>
      <c r="BK5" s="18">
        <f t="shared" si="3"/>
        <v>0</v>
      </c>
      <c r="BL5" s="13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8">
        <f t="shared" si="4"/>
        <v>0</v>
      </c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8">
        <f t="shared" si="5"/>
        <v>0</v>
      </c>
      <c r="CL5" s="13"/>
      <c r="CM5" s="21">
        <f t="shared" si="6"/>
        <v>0</v>
      </c>
    </row>
    <row r="6" spans="1:93" s="3" customFormat="1" ht="14.1" customHeight="1" x14ac:dyDescent="0.2">
      <c r="A6" s="33">
        <f t="shared" si="7"/>
        <v>5</v>
      </c>
      <c r="B6" s="44" t="s">
        <v>64</v>
      </c>
      <c r="C6" s="10"/>
      <c r="D6" s="11"/>
      <c r="E6" s="12"/>
      <c r="F6" s="12"/>
      <c r="G6" s="12"/>
      <c r="H6" s="12"/>
      <c r="I6" s="12"/>
      <c r="J6" s="12"/>
      <c r="K6" s="13"/>
      <c r="L6" s="12"/>
      <c r="M6" s="18">
        <f t="shared" si="0"/>
        <v>0</v>
      </c>
      <c r="N6" s="13"/>
      <c r="O6" s="12"/>
      <c r="P6" s="12"/>
      <c r="Q6" s="12"/>
      <c r="R6" s="12"/>
      <c r="S6" s="12"/>
      <c r="T6" s="12"/>
      <c r="U6" s="12"/>
      <c r="V6" s="12"/>
      <c r="W6" s="12"/>
      <c r="X6" s="18">
        <f t="shared" ref="X6:X9" si="9">SUM(N6:W6)</f>
        <v>0</v>
      </c>
      <c r="Y6" s="13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8">
        <f t="shared" si="1"/>
        <v>0</v>
      </c>
      <c r="AN6" s="13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8">
        <f t="shared" si="2"/>
        <v>0</v>
      </c>
      <c r="BA6" s="24"/>
      <c r="BB6" s="14"/>
      <c r="BC6" s="12"/>
      <c r="BD6" s="14"/>
      <c r="BE6" s="12"/>
      <c r="BF6" s="12"/>
      <c r="BG6" s="12"/>
      <c r="BH6" s="12"/>
      <c r="BI6" s="12"/>
      <c r="BJ6" s="12"/>
      <c r="BK6" s="18">
        <f t="shared" si="3"/>
        <v>0</v>
      </c>
      <c r="BL6" s="13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8">
        <f t="shared" si="4"/>
        <v>0</v>
      </c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8">
        <f t="shared" si="5"/>
        <v>0</v>
      </c>
      <c r="CL6" s="13"/>
      <c r="CM6" s="21">
        <f t="shared" si="6"/>
        <v>0</v>
      </c>
    </row>
    <row r="7" spans="1:93" s="3" customFormat="1" ht="14.1" customHeight="1" x14ac:dyDescent="0.2">
      <c r="A7" s="33">
        <f t="shared" si="7"/>
        <v>6</v>
      </c>
      <c r="B7" s="44" t="s">
        <v>85</v>
      </c>
      <c r="C7" s="10"/>
      <c r="D7" s="11"/>
      <c r="E7" s="12"/>
      <c r="F7" s="12"/>
      <c r="G7" s="12"/>
      <c r="H7" s="12"/>
      <c r="I7" s="12"/>
      <c r="J7" s="12"/>
      <c r="K7" s="13"/>
      <c r="L7" s="12"/>
      <c r="M7" s="18">
        <f t="shared" si="0"/>
        <v>0</v>
      </c>
      <c r="N7" s="13"/>
      <c r="O7" s="12"/>
      <c r="P7" s="12"/>
      <c r="Q7" s="12"/>
      <c r="R7" s="12"/>
      <c r="S7" s="12"/>
      <c r="T7" s="12"/>
      <c r="U7" s="12"/>
      <c r="V7" s="12"/>
      <c r="W7" s="12"/>
      <c r="X7" s="18">
        <f t="shared" ref="X7" si="10">SUM(N7:W7)</f>
        <v>0</v>
      </c>
      <c r="Y7" s="13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8">
        <f t="shared" ref="AM7" si="11">SUM(Y7:AL7)</f>
        <v>0</v>
      </c>
      <c r="AN7" s="13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8">
        <f t="shared" ref="AZ7" si="12">SUM(AN7:AY7)</f>
        <v>0</v>
      </c>
      <c r="BA7" s="24"/>
      <c r="BB7" s="14"/>
      <c r="BC7" s="12"/>
      <c r="BD7" s="14"/>
      <c r="BE7" s="12"/>
      <c r="BF7" s="12"/>
      <c r="BG7" s="12"/>
      <c r="BH7" s="12"/>
      <c r="BI7" s="12"/>
      <c r="BJ7" s="12"/>
      <c r="BK7" s="18">
        <f t="shared" si="3"/>
        <v>0</v>
      </c>
      <c r="BL7" s="13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8">
        <f t="shared" ref="BY7" si="13">SUM(BL7:BX7)</f>
        <v>0</v>
      </c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8">
        <f t="shared" si="5"/>
        <v>0</v>
      </c>
      <c r="CL7" s="13"/>
      <c r="CM7" s="21">
        <f t="shared" si="6"/>
        <v>0</v>
      </c>
    </row>
    <row r="8" spans="1:93" s="3" customFormat="1" ht="14.1" customHeight="1" x14ac:dyDescent="0.2">
      <c r="A8" s="33">
        <f t="shared" si="7"/>
        <v>7</v>
      </c>
      <c r="B8" s="44" t="s">
        <v>36</v>
      </c>
      <c r="C8" s="10"/>
      <c r="D8" s="11"/>
      <c r="E8" s="12"/>
      <c r="F8" s="12"/>
      <c r="G8" s="12"/>
      <c r="H8" s="12"/>
      <c r="I8" s="12"/>
      <c r="J8" s="12"/>
      <c r="K8" s="13"/>
      <c r="L8" s="12"/>
      <c r="M8" s="18">
        <f t="shared" si="0"/>
        <v>0</v>
      </c>
      <c r="N8" s="13"/>
      <c r="O8" s="12"/>
      <c r="P8" s="12"/>
      <c r="Q8" s="12"/>
      <c r="R8" s="12"/>
      <c r="S8" s="12"/>
      <c r="T8" s="12"/>
      <c r="U8" s="12"/>
      <c r="V8" s="12"/>
      <c r="W8" s="12"/>
      <c r="X8" s="18">
        <f t="shared" si="9"/>
        <v>0</v>
      </c>
      <c r="Y8" s="13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8">
        <f t="shared" si="1"/>
        <v>0</v>
      </c>
      <c r="AN8" s="13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8">
        <f t="shared" si="2"/>
        <v>0</v>
      </c>
      <c r="BA8" s="24"/>
      <c r="BB8" s="14"/>
      <c r="BC8" s="12"/>
      <c r="BD8" s="14"/>
      <c r="BE8" s="12"/>
      <c r="BF8" s="12"/>
      <c r="BG8" s="12"/>
      <c r="BH8" s="12"/>
      <c r="BI8" s="12"/>
      <c r="BJ8" s="12"/>
      <c r="BK8" s="18">
        <f t="shared" si="3"/>
        <v>0</v>
      </c>
      <c r="BL8" s="13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8">
        <f t="shared" si="4"/>
        <v>0</v>
      </c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8">
        <f t="shared" si="5"/>
        <v>0</v>
      </c>
      <c r="CL8" s="13"/>
      <c r="CM8" s="21">
        <f t="shared" si="6"/>
        <v>0</v>
      </c>
    </row>
    <row r="9" spans="1:93" s="3" customFormat="1" ht="14.1" customHeight="1" x14ac:dyDescent="0.2">
      <c r="A9" s="33">
        <f t="shared" si="7"/>
        <v>8</v>
      </c>
      <c r="B9" s="44" t="s">
        <v>37</v>
      </c>
      <c r="C9" s="10"/>
      <c r="D9" s="11"/>
      <c r="E9" s="12"/>
      <c r="F9" s="12"/>
      <c r="G9" s="12"/>
      <c r="H9" s="12"/>
      <c r="I9" s="12"/>
      <c r="J9" s="12"/>
      <c r="K9" s="13"/>
      <c r="L9" s="12"/>
      <c r="M9" s="18">
        <f t="shared" si="0"/>
        <v>0</v>
      </c>
      <c r="N9" s="13"/>
      <c r="O9" s="12"/>
      <c r="P9" s="12"/>
      <c r="Q9" s="12"/>
      <c r="R9" s="12"/>
      <c r="S9" s="12"/>
      <c r="T9" s="12"/>
      <c r="U9" s="12"/>
      <c r="V9" s="12"/>
      <c r="W9" s="12"/>
      <c r="X9" s="18">
        <f t="shared" si="9"/>
        <v>0</v>
      </c>
      <c r="Y9" s="13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8">
        <f t="shared" si="1"/>
        <v>0</v>
      </c>
      <c r="AN9" s="13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8">
        <f t="shared" si="2"/>
        <v>0</v>
      </c>
      <c r="BA9" s="24"/>
      <c r="BB9" s="14"/>
      <c r="BC9" s="12"/>
      <c r="BD9" s="14"/>
      <c r="BE9" s="12"/>
      <c r="BF9" s="12"/>
      <c r="BG9" s="12"/>
      <c r="BH9" s="12"/>
      <c r="BI9" s="12"/>
      <c r="BJ9" s="12"/>
      <c r="BK9" s="18">
        <f t="shared" si="3"/>
        <v>0</v>
      </c>
      <c r="BL9" s="13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8">
        <f t="shared" si="4"/>
        <v>0</v>
      </c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8">
        <f t="shared" si="5"/>
        <v>0</v>
      </c>
      <c r="CL9" s="13"/>
      <c r="CM9" s="21">
        <f t="shared" si="6"/>
        <v>0</v>
      </c>
    </row>
    <row r="10" spans="1:93" s="3" customFormat="1" ht="14.1" customHeight="1" x14ac:dyDescent="0.2">
      <c r="A10" s="33">
        <f t="shared" si="7"/>
        <v>9</v>
      </c>
      <c r="B10" s="44" t="s">
        <v>38</v>
      </c>
      <c r="C10" s="7"/>
      <c r="D10" s="11"/>
      <c r="E10" s="12"/>
      <c r="F10" s="12"/>
      <c r="G10" s="12"/>
      <c r="H10" s="12"/>
      <c r="I10" s="12"/>
      <c r="J10" s="12"/>
      <c r="K10" s="13"/>
      <c r="L10" s="12"/>
      <c r="M10" s="18">
        <f t="shared" si="0"/>
        <v>0</v>
      </c>
      <c r="N10" s="13"/>
      <c r="O10" s="12"/>
      <c r="P10" s="12"/>
      <c r="Q10" s="12"/>
      <c r="R10" s="12"/>
      <c r="S10" s="12"/>
      <c r="T10" s="12"/>
      <c r="U10" s="12"/>
      <c r="V10" s="12"/>
      <c r="W10" s="12"/>
      <c r="X10" s="18">
        <f t="shared" si="8"/>
        <v>0</v>
      </c>
      <c r="Y10" s="13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8">
        <f t="shared" si="1"/>
        <v>0</v>
      </c>
      <c r="AN10" s="13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8">
        <f t="shared" si="2"/>
        <v>0</v>
      </c>
      <c r="BA10" s="24"/>
      <c r="BB10" s="14"/>
      <c r="BC10" s="12"/>
      <c r="BD10" s="14"/>
      <c r="BE10" s="12"/>
      <c r="BF10" s="12"/>
      <c r="BG10" s="12"/>
      <c r="BH10" s="12"/>
      <c r="BI10" s="12"/>
      <c r="BJ10" s="12"/>
      <c r="BK10" s="18">
        <f t="shared" si="3"/>
        <v>0</v>
      </c>
      <c r="BL10" s="13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8">
        <f t="shared" si="4"/>
        <v>0</v>
      </c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8">
        <f t="shared" si="5"/>
        <v>0</v>
      </c>
      <c r="CL10" s="13"/>
      <c r="CM10" s="21">
        <f t="shared" si="6"/>
        <v>0</v>
      </c>
    </row>
    <row r="11" spans="1:93" s="3" customFormat="1" ht="14.1" customHeight="1" x14ac:dyDescent="0.2">
      <c r="A11" s="33">
        <f t="shared" si="7"/>
        <v>10</v>
      </c>
      <c r="B11" s="44" t="s">
        <v>106</v>
      </c>
      <c r="C11" s="7"/>
      <c r="D11" s="11"/>
      <c r="E11" s="12"/>
      <c r="F11" s="12"/>
      <c r="G11" s="12"/>
      <c r="H11" s="12"/>
      <c r="I11" s="12"/>
      <c r="J11" s="12"/>
      <c r="K11" s="13"/>
      <c r="L11" s="12"/>
      <c r="M11" s="18">
        <f t="shared" ref="M11" si="14">SUM(J11:L11)</f>
        <v>0</v>
      </c>
      <c r="N11" s="13"/>
      <c r="O11" s="12"/>
      <c r="P11" s="12"/>
      <c r="Q11" s="12"/>
      <c r="R11" s="12"/>
      <c r="S11" s="12"/>
      <c r="T11" s="12"/>
      <c r="U11" s="12"/>
      <c r="V11" s="12"/>
      <c r="W11" s="12"/>
      <c r="X11" s="18">
        <f t="shared" ref="X11" si="15">SUM(N11:W11)</f>
        <v>0</v>
      </c>
      <c r="Y11" s="13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8">
        <f t="shared" ref="AM11" si="16">SUM(Y11:AL11)</f>
        <v>0</v>
      </c>
      <c r="AN11" s="13"/>
      <c r="AO11" s="12"/>
      <c r="AP11" s="12"/>
      <c r="AQ11" s="12">
        <v>1</v>
      </c>
      <c r="AR11" s="12">
        <v>1</v>
      </c>
      <c r="AS11" s="12">
        <v>1</v>
      </c>
      <c r="AT11" s="12"/>
      <c r="AU11" s="12"/>
      <c r="AV11" s="12"/>
      <c r="AW11" s="12"/>
      <c r="AX11" s="12"/>
      <c r="AY11" s="12"/>
      <c r="AZ11" s="18">
        <f t="shared" ref="AZ11" si="17">SUM(AN11:AY11)</f>
        <v>3</v>
      </c>
      <c r="BA11" s="24"/>
      <c r="BB11" s="14"/>
      <c r="BC11" s="12"/>
      <c r="BD11" s="14">
        <v>1</v>
      </c>
      <c r="BE11" s="12"/>
      <c r="BF11" s="12"/>
      <c r="BG11" s="12"/>
      <c r="BH11" s="12"/>
      <c r="BI11" s="12"/>
      <c r="BJ11" s="12"/>
      <c r="BK11" s="18">
        <f t="shared" ref="BK11" si="18">SUM(BC11:BJ11)</f>
        <v>1</v>
      </c>
      <c r="BL11" s="13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8">
        <f t="shared" ref="BY11" si="19">SUM(BL11:BX11)</f>
        <v>0</v>
      </c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8">
        <f t="shared" ref="CK11" si="20">SUM(BZ11:CJ11)</f>
        <v>0</v>
      </c>
      <c r="CL11" s="13"/>
      <c r="CM11" s="21">
        <f t="shared" ref="CM11" si="21">M11+X11+AM11+AZ11+BK11+BY11+CK11</f>
        <v>4</v>
      </c>
    </row>
    <row r="12" spans="1:93" s="15" customFormat="1" ht="14.1" customHeight="1" x14ac:dyDescent="0.2">
      <c r="A12" s="33">
        <f t="shared" si="7"/>
        <v>11</v>
      </c>
      <c r="B12" s="65" t="s">
        <v>98</v>
      </c>
      <c r="C12" s="10"/>
      <c r="D12" s="11"/>
      <c r="E12" s="12"/>
      <c r="F12" s="12"/>
      <c r="G12" s="12"/>
      <c r="H12" s="12"/>
      <c r="I12" s="12"/>
      <c r="J12" s="12"/>
      <c r="K12" s="13"/>
      <c r="L12" s="12"/>
      <c r="M12" s="18">
        <f t="shared" si="0"/>
        <v>0</v>
      </c>
      <c r="N12" s="13"/>
      <c r="O12" s="12"/>
      <c r="P12" s="12"/>
      <c r="Q12" s="12"/>
      <c r="R12" s="12"/>
      <c r="S12" s="12"/>
      <c r="T12" s="12"/>
      <c r="U12" s="12"/>
      <c r="V12" s="12"/>
      <c r="W12" s="12"/>
      <c r="X12" s="18">
        <f t="shared" si="8"/>
        <v>0</v>
      </c>
      <c r="Y12" s="13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8">
        <f t="shared" si="1"/>
        <v>0</v>
      </c>
      <c r="AN12" s="13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8">
        <f t="shared" si="2"/>
        <v>0</v>
      </c>
      <c r="BA12" s="24"/>
      <c r="BB12" s="14"/>
      <c r="BC12" s="12"/>
      <c r="BD12" s="14"/>
      <c r="BE12" s="12"/>
      <c r="BF12" s="12"/>
      <c r="BG12" s="12"/>
      <c r="BH12" s="12"/>
      <c r="BI12" s="12"/>
      <c r="BJ12" s="12"/>
      <c r="BK12" s="18">
        <f t="shared" si="3"/>
        <v>0</v>
      </c>
      <c r="BL12" s="13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8">
        <f t="shared" si="4"/>
        <v>0</v>
      </c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8">
        <f t="shared" si="5"/>
        <v>0</v>
      </c>
      <c r="CL12" s="13"/>
      <c r="CM12" s="21">
        <f t="shared" si="6"/>
        <v>0</v>
      </c>
      <c r="CO12" s="3"/>
    </row>
    <row r="13" spans="1:93" s="3" customFormat="1" ht="14.1" customHeight="1" x14ac:dyDescent="0.2">
      <c r="A13" s="33">
        <f t="shared" si="7"/>
        <v>12</v>
      </c>
      <c r="B13" s="65" t="s">
        <v>99</v>
      </c>
      <c r="C13" s="7"/>
      <c r="D13" s="11"/>
      <c r="E13" s="12"/>
      <c r="F13" s="12"/>
      <c r="G13" s="12"/>
      <c r="H13" s="12"/>
      <c r="I13" s="12"/>
      <c r="J13" s="12"/>
      <c r="K13" s="13"/>
      <c r="L13" s="12"/>
      <c r="M13" s="18">
        <f t="shared" si="0"/>
        <v>0</v>
      </c>
      <c r="N13" s="13"/>
      <c r="O13" s="12"/>
      <c r="P13" s="12"/>
      <c r="Q13" s="12"/>
      <c r="R13" s="12"/>
      <c r="S13" s="12"/>
      <c r="T13" s="12"/>
      <c r="U13" s="12"/>
      <c r="V13" s="12"/>
      <c r="W13" s="12"/>
      <c r="X13" s="18">
        <f t="shared" si="8"/>
        <v>0</v>
      </c>
      <c r="Y13" s="13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8">
        <f t="shared" si="1"/>
        <v>0</v>
      </c>
      <c r="AN13" s="13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8">
        <f t="shared" si="2"/>
        <v>0</v>
      </c>
      <c r="BA13" s="24"/>
      <c r="BB13" s="12"/>
      <c r="BC13" s="14"/>
      <c r="BD13" s="12"/>
      <c r="BE13" s="12"/>
      <c r="BF13" s="12"/>
      <c r="BG13" s="12"/>
      <c r="BH13" s="12"/>
      <c r="BI13" s="12"/>
      <c r="BJ13" s="12"/>
      <c r="BK13" s="18">
        <f t="shared" si="3"/>
        <v>0</v>
      </c>
      <c r="BL13" s="13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8">
        <f t="shared" si="4"/>
        <v>0</v>
      </c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8">
        <f t="shared" si="5"/>
        <v>0</v>
      </c>
      <c r="CL13" s="13"/>
      <c r="CM13" s="21">
        <f t="shared" si="6"/>
        <v>0</v>
      </c>
    </row>
    <row r="14" spans="1:93" s="3" customFormat="1" ht="14.1" customHeight="1" thickBot="1" x14ac:dyDescent="0.25">
      <c r="A14" s="33">
        <f t="shared" si="7"/>
        <v>13</v>
      </c>
      <c r="B14" s="44" t="s">
        <v>103</v>
      </c>
      <c r="C14" s="66"/>
      <c r="D14" s="11"/>
      <c r="E14" s="12"/>
      <c r="F14" s="12"/>
      <c r="G14" s="12"/>
      <c r="H14" s="12"/>
      <c r="I14" s="12"/>
      <c r="J14" s="12"/>
      <c r="K14" s="13"/>
      <c r="L14" s="12"/>
      <c r="M14" s="18">
        <f t="shared" ref="M14" si="22">SUM(J14:L14)</f>
        <v>0</v>
      </c>
      <c r="N14" s="13"/>
      <c r="O14" s="12"/>
      <c r="P14" s="12"/>
      <c r="Q14" s="12"/>
      <c r="R14" s="12"/>
      <c r="S14" s="12"/>
      <c r="T14" s="12"/>
      <c r="U14" s="12"/>
      <c r="V14" s="12"/>
      <c r="W14" s="12"/>
      <c r="X14" s="18">
        <f t="shared" ref="X14" si="23">SUM(N14:W14)</f>
        <v>0</v>
      </c>
      <c r="Y14" s="13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8">
        <f t="shared" ref="AM14" si="24">SUM(Y14:AL14)</f>
        <v>0</v>
      </c>
      <c r="AN14" s="13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8">
        <f t="shared" ref="AZ14" si="25">SUM(AN14:AY14)</f>
        <v>0</v>
      </c>
      <c r="BA14" s="24"/>
      <c r="BB14" s="12"/>
      <c r="BC14" s="14"/>
      <c r="BD14" s="12"/>
      <c r="BE14" s="12"/>
      <c r="BF14" s="12"/>
      <c r="BG14" s="12"/>
      <c r="BH14" s="12"/>
      <c r="BI14" s="12"/>
      <c r="BJ14" s="12"/>
      <c r="BK14" s="18">
        <f t="shared" ref="BK14" si="26">SUM(BC14:BJ14)</f>
        <v>0</v>
      </c>
      <c r="BL14" s="13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8">
        <f t="shared" ref="BY14" si="27">SUM(BL14:BX14)</f>
        <v>0</v>
      </c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8">
        <f t="shared" ref="CK14" si="28">SUM(BZ14:CJ14)</f>
        <v>0</v>
      </c>
      <c r="CL14" s="13"/>
      <c r="CM14" s="21">
        <f t="shared" ref="CM14" si="29">M14+X14+AM14+AZ14+BK14+BY14+CK14</f>
        <v>0</v>
      </c>
    </row>
    <row r="15" spans="1:93" s="2" customFormat="1" ht="14.1" customHeight="1" thickBot="1" x14ac:dyDescent="0.3">
      <c r="B15" s="4"/>
      <c r="C15" s="4"/>
      <c r="D15" s="16">
        <f t="shared" ref="D15:L15" si="30">COUNT(D2:D13)</f>
        <v>0</v>
      </c>
      <c r="E15" s="16">
        <f t="shared" si="30"/>
        <v>0</v>
      </c>
      <c r="F15" s="16">
        <f t="shared" si="30"/>
        <v>0</v>
      </c>
      <c r="G15" s="16">
        <f t="shared" si="30"/>
        <v>0</v>
      </c>
      <c r="H15" s="16">
        <f t="shared" si="30"/>
        <v>0</v>
      </c>
      <c r="I15" s="16">
        <f t="shared" si="30"/>
        <v>0</v>
      </c>
      <c r="J15" s="16">
        <f t="shared" si="30"/>
        <v>0</v>
      </c>
      <c r="K15" s="16">
        <f t="shared" si="30"/>
        <v>0</v>
      </c>
      <c r="L15" s="16">
        <f t="shared" si="30"/>
        <v>0</v>
      </c>
      <c r="M15" s="19">
        <f>COUNTIFS(M2:M13,"&gt;0")</f>
        <v>0</v>
      </c>
      <c r="N15" s="16">
        <f t="shared" ref="N15:W15" si="31">COUNT(N2:N13)</f>
        <v>0</v>
      </c>
      <c r="O15" s="16">
        <f t="shared" si="31"/>
        <v>0</v>
      </c>
      <c r="P15" s="16">
        <f t="shared" si="31"/>
        <v>0</v>
      </c>
      <c r="Q15" s="16">
        <f t="shared" si="31"/>
        <v>0</v>
      </c>
      <c r="R15" s="16">
        <f t="shared" si="31"/>
        <v>0</v>
      </c>
      <c r="S15" s="16">
        <f t="shared" si="31"/>
        <v>0</v>
      </c>
      <c r="T15" s="16">
        <f t="shared" si="31"/>
        <v>0</v>
      </c>
      <c r="U15" s="16">
        <f t="shared" si="31"/>
        <v>0</v>
      </c>
      <c r="V15" s="16">
        <f t="shared" si="31"/>
        <v>0</v>
      </c>
      <c r="W15" s="16">
        <f t="shared" si="31"/>
        <v>0</v>
      </c>
      <c r="X15" s="19">
        <f>COUNTIFS(X2:X13,"&gt;0")</f>
        <v>0</v>
      </c>
      <c r="Y15" s="16">
        <f t="shared" ref="Y15:AL15" si="32">COUNT(Y2:Y13)</f>
        <v>0</v>
      </c>
      <c r="Z15" s="16">
        <f t="shared" si="32"/>
        <v>0</v>
      </c>
      <c r="AA15" s="16">
        <f t="shared" si="32"/>
        <v>0</v>
      </c>
      <c r="AB15" s="16">
        <f t="shared" si="32"/>
        <v>0</v>
      </c>
      <c r="AC15" s="16">
        <f t="shared" si="32"/>
        <v>0</v>
      </c>
      <c r="AD15" s="16">
        <f t="shared" si="32"/>
        <v>0</v>
      </c>
      <c r="AE15" s="16">
        <f t="shared" si="32"/>
        <v>0</v>
      </c>
      <c r="AF15" s="16">
        <f t="shared" si="32"/>
        <v>0</v>
      </c>
      <c r="AG15" s="16">
        <f t="shared" si="32"/>
        <v>0</v>
      </c>
      <c r="AH15" s="16">
        <f t="shared" si="32"/>
        <v>0</v>
      </c>
      <c r="AI15" s="16">
        <f t="shared" si="32"/>
        <v>0</v>
      </c>
      <c r="AJ15" s="16">
        <f t="shared" si="32"/>
        <v>0</v>
      </c>
      <c r="AK15" s="16">
        <f t="shared" si="32"/>
        <v>0</v>
      </c>
      <c r="AL15" s="16">
        <f t="shared" si="32"/>
        <v>0</v>
      </c>
      <c r="AM15" s="19">
        <f>COUNTIFS(AM2:AM13,"&gt;0")</f>
        <v>0</v>
      </c>
      <c r="AN15" s="16">
        <f t="shared" ref="AN15:AY15" si="33">COUNT(AN2:AN13)</f>
        <v>0</v>
      </c>
      <c r="AO15" s="16">
        <f t="shared" si="33"/>
        <v>0</v>
      </c>
      <c r="AP15" s="16">
        <f t="shared" si="33"/>
        <v>0</v>
      </c>
      <c r="AQ15" s="16">
        <f t="shared" si="33"/>
        <v>1</v>
      </c>
      <c r="AR15" s="16">
        <f t="shared" si="33"/>
        <v>1</v>
      </c>
      <c r="AS15" s="16">
        <f t="shared" si="33"/>
        <v>1</v>
      </c>
      <c r="AT15" s="16">
        <f t="shared" si="33"/>
        <v>0</v>
      </c>
      <c r="AU15" s="16">
        <f t="shared" si="33"/>
        <v>0</v>
      </c>
      <c r="AV15" s="16">
        <f t="shared" si="33"/>
        <v>0</v>
      </c>
      <c r="AW15" s="16">
        <f t="shared" si="33"/>
        <v>0</v>
      </c>
      <c r="AX15" s="16">
        <f t="shared" si="33"/>
        <v>0</v>
      </c>
      <c r="AY15" s="16">
        <f t="shared" si="33"/>
        <v>0</v>
      </c>
      <c r="AZ15" s="19">
        <f>COUNTIFS(AZ2:AZ13,"&gt;0")</f>
        <v>1</v>
      </c>
      <c r="BA15" s="16">
        <f t="shared" ref="BA15:BJ15" si="34">COUNT(BA2:BA13)</f>
        <v>0</v>
      </c>
      <c r="BB15" s="16">
        <f t="shared" si="34"/>
        <v>0</v>
      </c>
      <c r="BC15" s="16">
        <f t="shared" si="34"/>
        <v>0</v>
      </c>
      <c r="BD15" s="16">
        <f t="shared" si="34"/>
        <v>1</v>
      </c>
      <c r="BE15" s="16">
        <f t="shared" si="34"/>
        <v>0</v>
      </c>
      <c r="BF15" s="16">
        <f t="shared" si="34"/>
        <v>0</v>
      </c>
      <c r="BG15" s="16">
        <f t="shared" si="34"/>
        <v>0</v>
      </c>
      <c r="BH15" s="16">
        <f t="shared" si="34"/>
        <v>0</v>
      </c>
      <c r="BI15" s="16">
        <f t="shared" si="34"/>
        <v>0</v>
      </c>
      <c r="BJ15" s="16">
        <f t="shared" si="34"/>
        <v>0</v>
      </c>
      <c r="BK15" s="19">
        <f>COUNTIFS(BK2:BK13,"&gt;0")</f>
        <v>1</v>
      </c>
      <c r="BL15" s="16">
        <f t="shared" ref="BL15:BX15" si="35">COUNT(BL2:BL13)</f>
        <v>0</v>
      </c>
      <c r="BM15" s="16">
        <f t="shared" si="35"/>
        <v>0</v>
      </c>
      <c r="BN15" s="16">
        <f t="shared" si="35"/>
        <v>0</v>
      </c>
      <c r="BO15" s="16">
        <f t="shared" si="35"/>
        <v>0</v>
      </c>
      <c r="BP15" s="16">
        <f t="shared" si="35"/>
        <v>0</v>
      </c>
      <c r="BQ15" s="16">
        <f t="shared" si="35"/>
        <v>0</v>
      </c>
      <c r="BR15" s="16">
        <f t="shared" si="35"/>
        <v>0</v>
      </c>
      <c r="BS15" s="16">
        <f t="shared" si="35"/>
        <v>0</v>
      </c>
      <c r="BT15" s="16">
        <f t="shared" si="35"/>
        <v>0</v>
      </c>
      <c r="BU15" s="16">
        <f t="shared" si="35"/>
        <v>0</v>
      </c>
      <c r="BV15" s="16">
        <f t="shared" si="35"/>
        <v>0</v>
      </c>
      <c r="BW15" s="16">
        <f t="shared" si="35"/>
        <v>0</v>
      </c>
      <c r="BX15" s="16">
        <f t="shared" si="35"/>
        <v>0</v>
      </c>
      <c r="BY15" s="19">
        <f>COUNTIFS(BY2:BY13,"&gt;0")</f>
        <v>0</v>
      </c>
      <c r="BZ15" s="16">
        <f t="shared" ref="BZ15:CJ15" si="36">COUNT(BZ2:BZ13)</f>
        <v>0</v>
      </c>
      <c r="CA15" s="16">
        <f t="shared" si="36"/>
        <v>0</v>
      </c>
      <c r="CB15" s="16">
        <f t="shared" si="36"/>
        <v>0</v>
      </c>
      <c r="CC15" s="16">
        <f t="shared" si="36"/>
        <v>0</v>
      </c>
      <c r="CD15" s="16">
        <f t="shared" si="36"/>
        <v>0</v>
      </c>
      <c r="CE15" s="16">
        <f t="shared" si="36"/>
        <v>0</v>
      </c>
      <c r="CF15" s="16">
        <f t="shared" si="36"/>
        <v>0</v>
      </c>
      <c r="CG15" s="16">
        <f t="shared" si="36"/>
        <v>0</v>
      </c>
      <c r="CH15" s="16">
        <f t="shared" si="36"/>
        <v>0</v>
      </c>
      <c r="CI15" s="16">
        <f t="shared" si="36"/>
        <v>0</v>
      </c>
      <c r="CJ15" s="16">
        <f t="shared" si="36"/>
        <v>0</v>
      </c>
      <c r="CK15" s="19">
        <f>COUNTIFS(CK2:CK13,"&gt;0")</f>
        <v>0</v>
      </c>
      <c r="CL15" s="16">
        <f>COUNT(CL2:CL13)</f>
        <v>0</v>
      </c>
      <c r="CM15" s="22">
        <f>COUNTIFS(CM2:CM13,"&gt;0")</f>
        <v>1</v>
      </c>
    </row>
    <row r="16" spans="1:93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&amp;C&amp;"Calibri"&amp;10&amp;K000000Public&amp;1#</oddHeader>
  </headerFooter>
  <ignoredErrors>
    <ignoredError sqref="D15:J15 BR15 S15 BU15 L15 K15 N15:R15 BV15:BX15 T15:W15 BS15:BT15 CJ15 CM15 CE15:CH15 BA15:BJ15 BL15:BQ15 AN15:AY15 Y15:AL15" formulaRange="1"/>
    <ignoredError sqref="CH7:CJ7 AV7:BK7 BY7:CF7 AM7:AR7 CK7 M11" formula="1"/>
    <ignoredError sqref="BY15:CD15 CK15:CL15 CI15 AZ15 BK15 AM15 M15 X1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Heren - Ptn</vt:lpstr>
      <vt:lpstr>Dames - Ptn</vt:lpstr>
      <vt:lpstr>Jeugd -18j - Ptn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u75030</dc:creator>
  <cp:lastModifiedBy>Van Caenegem Geert</cp:lastModifiedBy>
  <cp:lastPrinted>2014-09-30T08:22:23Z</cp:lastPrinted>
  <dcterms:created xsi:type="dcterms:W3CDTF">2011-12-16T11:38:00Z</dcterms:created>
  <dcterms:modified xsi:type="dcterms:W3CDTF">2019-10-10T09:28:32Z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240272-e508-4aa4-a755-797e799e3de3_Enabled">
    <vt:lpwstr>True</vt:lpwstr>
  </property>
  <property fmtid="{D5CDD505-2E9C-101B-9397-08002B2CF9AE}" pid="3" name="MSIP_Label_5a240272-e508-4aa4-a755-797e799e3de3_SiteId">
    <vt:lpwstr>64af2aee-7d6c-49ac-a409-192d3fee73b8</vt:lpwstr>
  </property>
  <property fmtid="{D5CDD505-2E9C-101B-9397-08002B2CF9AE}" pid="4" name="MSIP_Label_5a240272-e508-4aa4-a755-797e799e3de3_Ref">
    <vt:lpwstr>https://api.informationprotection.azure.com/api/64af2aee-7d6c-49ac-a409-192d3fee73b8</vt:lpwstr>
  </property>
  <property fmtid="{D5CDD505-2E9C-101B-9397-08002B2CF9AE}" pid="5" name="MSIP_Label_5a240272-e508-4aa4-a755-797e799e3de3_Owner">
    <vt:lpwstr>U75030@KBC-GROUP.COM</vt:lpwstr>
  </property>
  <property fmtid="{D5CDD505-2E9C-101B-9397-08002B2CF9AE}" pid="6" name="MSIP_Label_5a240272-e508-4aa4-a755-797e799e3de3_SetDate">
    <vt:lpwstr>2018-04-17T09:57:39.6940948+02:00</vt:lpwstr>
  </property>
  <property fmtid="{D5CDD505-2E9C-101B-9397-08002B2CF9AE}" pid="7" name="MSIP_Label_5a240272-e508-4aa4-a755-797e799e3de3_Name">
    <vt:lpwstr>Public</vt:lpwstr>
  </property>
  <property fmtid="{D5CDD505-2E9C-101B-9397-08002B2CF9AE}" pid="8" name="MSIP_Label_5a240272-e508-4aa4-a755-797e799e3de3_Application">
    <vt:lpwstr>Microsoft Azure Information Protection</vt:lpwstr>
  </property>
  <property fmtid="{D5CDD505-2E9C-101B-9397-08002B2CF9AE}" pid="9" name="MSIP_Label_5a240272-e508-4aa4-a755-797e799e3de3_Extended_MSFT_Method">
    <vt:lpwstr>Manual</vt:lpwstr>
  </property>
  <property fmtid="{D5CDD505-2E9C-101B-9397-08002B2CF9AE}" pid="10" name="MSIP_Label_a5a63cc4-2ec6-44d2-91a5-2f2bdabdec44_Enabled">
    <vt:lpwstr>True</vt:lpwstr>
  </property>
  <property fmtid="{D5CDD505-2E9C-101B-9397-08002B2CF9AE}" pid="11" name="MSIP_Label_a5a63cc4-2ec6-44d2-91a5-2f2bdabdec44_SiteId">
    <vt:lpwstr>64af2aee-7d6c-49ac-a409-192d3fee73b8</vt:lpwstr>
  </property>
  <property fmtid="{D5CDD505-2E9C-101B-9397-08002B2CF9AE}" pid="12" name="MSIP_Label_a5a63cc4-2ec6-44d2-91a5-2f2bdabdec44_Ref">
    <vt:lpwstr>https://api.informationprotection.azure.com/api/64af2aee-7d6c-49ac-a409-192d3fee73b8</vt:lpwstr>
  </property>
  <property fmtid="{D5CDD505-2E9C-101B-9397-08002B2CF9AE}" pid="13" name="MSIP_Label_a5a63cc4-2ec6-44d2-91a5-2f2bdabdec44_Owner">
    <vt:lpwstr>U75030@KBC-GROUP.COM</vt:lpwstr>
  </property>
  <property fmtid="{D5CDD505-2E9C-101B-9397-08002B2CF9AE}" pid="14" name="MSIP_Label_a5a63cc4-2ec6-44d2-91a5-2f2bdabdec44_SetDate">
    <vt:lpwstr>2018-04-17T09:57:39.6950949+02:00</vt:lpwstr>
  </property>
  <property fmtid="{D5CDD505-2E9C-101B-9397-08002B2CF9AE}" pid="15" name="MSIP_Label_a5a63cc4-2ec6-44d2-91a5-2f2bdabdec44_Name">
    <vt:lpwstr>Public - Visual Marking</vt:lpwstr>
  </property>
  <property fmtid="{D5CDD505-2E9C-101B-9397-08002B2CF9AE}" pid="16" name="MSIP_Label_a5a63cc4-2ec6-44d2-91a5-2f2bdabdec44_Application">
    <vt:lpwstr>Microsoft Azure Information Protection</vt:lpwstr>
  </property>
  <property fmtid="{D5CDD505-2E9C-101B-9397-08002B2CF9AE}" pid="17" name="MSIP_Label_a5a63cc4-2ec6-44d2-91a5-2f2bdabdec44_Extended_MSFT_Method">
    <vt:lpwstr>Manual</vt:lpwstr>
  </property>
  <property fmtid="{D5CDD505-2E9C-101B-9397-08002B2CF9AE}" pid="18" name="MSIP_Label_a5a63cc4-2ec6-44d2-91a5-2f2bdabdec44_Parent">
    <vt:lpwstr>5a240272-e508-4aa4-a755-797e799e3de3</vt:lpwstr>
  </property>
  <property fmtid="{D5CDD505-2E9C-101B-9397-08002B2CF9AE}" pid="19" name="Sensitivity">
    <vt:lpwstr>Public Public - Visual Marking</vt:lpwstr>
  </property>
</Properties>
</file>