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jn documenten\Wtc De Hert\2018\"/>
    </mc:Choice>
  </mc:AlternateContent>
  <bookViews>
    <workbookView xWindow="0" yWindow="0" windowWidth="28770" windowHeight="12315" tabRatio="1000" activeTab="1"/>
  </bookViews>
  <sheets>
    <sheet name="Heren - Ptn" sheetId="1" r:id="rId1"/>
    <sheet name="Dames - Ptn" sheetId="4" r:id="rId2"/>
    <sheet name="Jeugd -18j - Ptn" sheetId="6" r:id="rId3"/>
  </sheets>
  <definedNames>
    <definedName name="_xlnm._FilterDatabase" localSheetId="0" hidden="1">'Heren - Ptn'!$B$1:$DE$45</definedName>
  </definedNames>
  <calcPr calcId="152511"/>
</workbook>
</file>

<file path=xl/calcChain.xml><?xml version="1.0" encoding="utf-8"?>
<calcChain xmlns="http://schemas.openxmlformats.org/spreadsheetml/2006/main">
  <c r="AA45" i="1" l="1"/>
  <c r="AR45" i="1" l="1"/>
  <c r="Q45" i="1" l="1"/>
  <c r="P34" i="4"/>
  <c r="D45" i="1" l="1"/>
  <c r="I45" i="1"/>
  <c r="H34" i="4"/>
  <c r="L33" i="4" l="1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CL12" i="6"/>
  <c r="CL11" i="6"/>
  <c r="CL10" i="6"/>
  <c r="CL9" i="6"/>
  <c r="CL8" i="6"/>
  <c r="CL7" i="6"/>
  <c r="CL6" i="6"/>
  <c r="CL5" i="6"/>
  <c r="CL4" i="6"/>
  <c r="CL3" i="6"/>
  <c r="CL2" i="6"/>
  <c r="A9" i="6"/>
  <c r="A10" i="6" s="1"/>
  <c r="A11" i="6" s="1"/>
  <c r="A12" i="6" s="1"/>
  <c r="A3" i="6"/>
  <c r="A4" i="6" s="1"/>
  <c r="A5" i="6" s="1"/>
  <c r="A6" i="6" s="1"/>
  <c r="A7" i="6" s="1"/>
  <c r="A8" i="6" s="1"/>
  <c r="CJ7" i="6"/>
  <c r="BX7" i="6"/>
  <c r="BL7" i="6"/>
  <c r="AZ7" i="6"/>
  <c r="AP7" i="6"/>
  <c r="AC7" i="6"/>
  <c r="S7" i="6"/>
  <c r="DC34" i="1"/>
  <c r="CI34" i="1"/>
  <c r="BN34" i="1"/>
  <c r="AW34" i="1"/>
  <c r="AM34" i="1"/>
  <c r="Y34" i="1"/>
  <c r="CU23" i="4"/>
  <c r="CF23" i="4"/>
  <c r="BK23" i="4"/>
  <c r="AT23" i="4"/>
  <c r="AK23" i="4"/>
  <c r="X23" i="4"/>
  <c r="CW23" i="4"/>
  <c r="DC3" i="1"/>
  <c r="CI3" i="1"/>
  <c r="BN3" i="1"/>
  <c r="AW3" i="1"/>
  <c r="AM3" i="1"/>
  <c r="Y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DE34" i="1" l="1"/>
  <c r="DE3" i="1"/>
  <c r="A34" i="1"/>
  <c r="A35" i="1" s="1"/>
  <c r="A36" i="1" s="1"/>
  <c r="A37" i="1" s="1"/>
  <c r="A38" i="1" s="1"/>
  <c r="A39" i="1" s="1"/>
  <c r="A40" i="1" s="1"/>
  <c r="A41" i="1" s="1"/>
  <c r="CR45" i="1"/>
  <c r="CN34" i="4"/>
  <c r="CH34" i="4"/>
  <c r="CK45" i="1"/>
  <c r="CG45" i="1"/>
  <c r="CD34" i="4"/>
  <c r="A42" i="1" l="1"/>
  <c r="A43" i="1" s="1"/>
  <c r="A44" i="1" s="1"/>
  <c r="CZ45" i="1"/>
  <c r="CT45" i="1" l="1"/>
  <c r="CW45" i="1"/>
  <c r="CU45" i="1"/>
  <c r="CQ34" i="4"/>
  <c r="CX45" i="1"/>
  <c r="DC44" i="1"/>
  <c r="DC43" i="1"/>
  <c r="DC42" i="1"/>
  <c r="DC41" i="1"/>
  <c r="DC40" i="1"/>
  <c r="DC39" i="1"/>
  <c r="DC38" i="1"/>
  <c r="DC37" i="1"/>
  <c r="DC36" i="1"/>
  <c r="DC35" i="1"/>
  <c r="DC33" i="1"/>
  <c r="DC32" i="1"/>
  <c r="DC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C5" i="1"/>
  <c r="DC4" i="1"/>
  <c r="DC2" i="1"/>
  <c r="CE13" i="6" l="1"/>
  <c r="CD13" i="6"/>
  <c r="CK34" i="4"/>
  <c r="CA34" i="4"/>
  <c r="CD45" i="1"/>
  <c r="BV34" i="4"/>
  <c r="BY45" i="1"/>
  <c r="BU45" i="1"/>
  <c r="BR34" i="4"/>
  <c r="BQ34" i="4"/>
  <c r="BT45" i="1"/>
  <c r="DB45" i="1" l="1"/>
  <c r="CN45" i="1" l="1"/>
  <c r="DA45" i="1"/>
  <c r="CY45" i="1"/>
  <c r="CV45" i="1"/>
  <c r="CS45" i="1"/>
  <c r="CQ45" i="1"/>
  <c r="CP45" i="1"/>
  <c r="CO45" i="1"/>
  <c r="CM45" i="1"/>
  <c r="CL45" i="1"/>
  <c r="CJ45" i="1"/>
  <c r="CI34" i="4"/>
  <c r="AG45" i="1"/>
  <c r="AZ34" i="4"/>
  <c r="AY34" i="4"/>
  <c r="AW34" i="4"/>
  <c r="BC45" i="1"/>
  <c r="BB45" i="1"/>
  <c r="AZ45" i="1"/>
  <c r="BY34" i="4" l="1"/>
  <c r="CB45" i="1"/>
  <c r="BW34" i="4" l="1"/>
  <c r="BZ45" i="1"/>
  <c r="BP45" i="1"/>
  <c r="BM34" i="4"/>
  <c r="BE34" i="4"/>
  <c r="BH45" i="1"/>
  <c r="BA45" i="1"/>
  <c r="AX34" i="4"/>
  <c r="AQ34" i="4"/>
  <c r="AU45" i="1"/>
  <c r="BS34" i="4" l="1"/>
  <c r="BV45" i="1"/>
  <c r="AO34" i="4" l="1"/>
  <c r="AQ45" i="1"/>
  <c r="AP45" i="1" l="1"/>
  <c r="AL34" i="4"/>
  <c r="AM34" i="4"/>
  <c r="AN34" i="4"/>
  <c r="AP34" i="4"/>
  <c r="AR34" i="4"/>
  <c r="AS34" i="4"/>
  <c r="AH45" i="1"/>
  <c r="AE34" i="4"/>
  <c r="W45" i="1" l="1"/>
  <c r="C45" i="1" l="1"/>
  <c r="L45" i="1"/>
  <c r="K45" i="1"/>
  <c r="J45" i="1"/>
  <c r="H45" i="1"/>
  <c r="G45" i="1"/>
  <c r="F45" i="1"/>
  <c r="E45" i="1"/>
  <c r="V45" i="1"/>
  <c r="U45" i="1"/>
  <c r="T45" i="1"/>
  <c r="S45" i="1"/>
  <c r="R45" i="1"/>
  <c r="P45" i="1"/>
  <c r="O45" i="1"/>
  <c r="N45" i="1"/>
  <c r="X45" i="1"/>
  <c r="CI44" i="1"/>
  <c r="BN44" i="1"/>
  <c r="AW44" i="1"/>
  <c r="AM44" i="1"/>
  <c r="Y44" i="1"/>
  <c r="D34" i="4"/>
  <c r="CJ9" i="6"/>
  <c r="BX9" i="6"/>
  <c r="BL9" i="6"/>
  <c r="AZ9" i="6"/>
  <c r="AP9" i="6"/>
  <c r="AC9" i="6"/>
  <c r="S9" i="6"/>
  <c r="CJ8" i="6"/>
  <c r="BX8" i="6"/>
  <c r="BL8" i="6"/>
  <c r="AZ8" i="6"/>
  <c r="AP8" i="6"/>
  <c r="AC8" i="6"/>
  <c r="S8" i="6"/>
  <c r="CJ6" i="6"/>
  <c r="BX6" i="6"/>
  <c r="BL6" i="6"/>
  <c r="AZ6" i="6"/>
  <c r="AP6" i="6"/>
  <c r="AC6" i="6"/>
  <c r="S6" i="6"/>
  <c r="CU29" i="4"/>
  <c r="CF29" i="4"/>
  <c r="BK29" i="4"/>
  <c r="AT29" i="4"/>
  <c r="AK29" i="4"/>
  <c r="X29" i="4"/>
  <c r="CU28" i="4"/>
  <c r="CF28" i="4"/>
  <c r="BK28" i="4"/>
  <c r="AT28" i="4"/>
  <c r="AK28" i="4"/>
  <c r="X28" i="4"/>
  <c r="CU27" i="4"/>
  <c r="CF27" i="4"/>
  <c r="BK27" i="4"/>
  <c r="AT27" i="4"/>
  <c r="AK27" i="4"/>
  <c r="X27" i="4"/>
  <c r="CU26" i="4"/>
  <c r="CF26" i="4"/>
  <c r="BK26" i="4"/>
  <c r="AT26" i="4"/>
  <c r="AK26" i="4"/>
  <c r="X26" i="4"/>
  <c r="CU25" i="4"/>
  <c r="CF25" i="4"/>
  <c r="BK25" i="4"/>
  <c r="AT25" i="4"/>
  <c r="AK25" i="4"/>
  <c r="X25" i="4"/>
  <c r="X2" i="4"/>
  <c r="AK2" i="4"/>
  <c r="AT2" i="4"/>
  <c r="BK2" i="4"/>
  <c r="CF2" i="4"/>
  <c r="CU2" i="4"/>
  <c r="X3" i="4"/>
  <c r="AK3" i="4"/>
  <c r="AT3" i="4"/>
  <c r="BK3" i="4"/>
  <c r="CF3" i="4"/>
  <c r="CU3" i="4"/>
  <c r="X4" i="4"/>
  <c r="AK4" i="4"/>
  <c r="AT4" i="4"/>
  <c r="BK4" i="4"/>
  <c r="CF4" i="4"/>
  <c r="CU4" i="4"/>
  <c r="X5" i="4"/>
  <c r="AK5" i="4"/>
  <c r="AT5" i="4"/>
  <c r="BK5" i="4"/>
  <c r="CF5" i="4"/>
  <c r="CU5" i="4"/>
  <c r="X6" i="4"/>
  <c r="AK6" i="4"/>
  <c r="AT6" i="4"/>
  <c r="BK6" i="4"/>
  <c r="CF6" i="4"/>
  <c r="CU6" i="4"/>
  <c r="X7" i="4"/>
  <c r="AK7" i="4"/>
  <c r="AT7" i="4"/>
  <c r="BK7" i="4"/>
  <c r="CF7" i="4"/>
  <c r="CU7" i="4"/>
  <c r="X8" i="4"/>
  <c r="AK8" i="4"/>
  <c r="AT8" i="4"/>
  <c r="BK8" i="4"/>
  <c r="CF8" i="4"/>
  <c r="CU8" i="4"/>
  <c r="X9" i="4"/>
  <c r="AK9" i="4"/>
  <c r="AT9" i="4"/>
  <c r="BK9" i="4"/>
  <c r="CF9" i="4"/>
  <c r="CU9" i="4"/>
  <c r="X10" i="4"/>
  <c r="AK10" i="4"/>
  <c r="AT10" i="4"/>
  <c r="BK10" i="4"/>
  <c r="CF10" i="4"/>
  <c r="CU10" i="4"/>
  <c r="X11" i="4"/>
  <c r="AK11" i="4"/>
  <c r="AT11" i="4"/>
  <c r="BK11" i="4"/>
  <c r="CF11" i="4"/>
  <c r="CU11" i="4"/>
  <c r="X12" i="4"/>
  <c r="AK12" i="4"/>
  <c r="AT12" i="4"/>
  <c r="BK12" i="4"/>
  <c r="CF12" i="4"/>
  <c r="CU12" i="4"/>
  <c r="X13" i="4"/>
  <c r="AK13" i="4"/>
  <c r="AT13" i="4"/>
  <c r="BK13" i="4"/>
  <c r="CF13" i="4"/>
  <c r="CU13" i="4"/>
  <c r="X14" i="4"/>
  <c r="AK14" i="4"/>
  <c r="AT14" i="4"/>
  <c r="BK14" i="4"/>
  <c r="CF14" i="4"/>
  <c r="CU14" i="4"/>
  <c r="X15" i="4"/>
  <c r="AK15" i="4"/>
  <c r="AT15" i="4"/>
  <c r="BK15" i="4"/>
  <c r="CF15" i="4"/>
  <c r="CU15" i="4"/>
  <c r="X16" i="4"/>
  <c r="AK16" i="4"/>
  <c r="AT16" i="4"/>
  <c r="BK16" i="4"/>
  <c r="CF16" i="4"/>
  <c r="CU16" i="4"/>
  <c r="X17" i="4"/>
  <c r="AK17" i="4"/>
  <c r="AT17" i="4"/>
  <c r="BK17" i="4"/>
  <c r="CF17" i="4"/>
  <c r="CU17" i="4"/>
  <c r="X18" i="4"/>
  <c r="AK18" i="4"/>
  <c r="AT18" i="4"/>
  <c r="BK18" i="4"/>
  <c r="CF18" i="4"/>
  <c r="CU18" i="4"/>
  <c r="X19" i="4"/>
  <c r="AK19" i="4"/>
  <c r="AT19" i="4"/>
  <c r="BK19" i="4"/>
  <c r="CF19" i="4"/>
  <c r="CU19" i="4"/>
  <c r="X20" i="4"/>
  <c r="AK20" i="4"/>
  <c r="AT20" i="4"/>
  <c r="BK20" i="4"/>
  <c r="CF20" i="4"/>
  <c r="CU20" i="4"/>
  <c r="X21" i="4"/>
  <c r="AK21" i="4"/>
  <c r="AT21" i="4"/>
  <c r="BK21" i="4"/>
  <c r="CF21" i="4"/>
  <c r="CU21" i="4"/>
  <c r="X22" i="4"/>
  <c r="AK22" i="4"/>
  <c r="AT22" i="4"/>
  <c r="BK22" i="4"/>
  <c r="CF22" i="4"/>
  <c r="CU22" i="4"/>
  <c r="X24" i="4"/>
  <c r="AK24" i="4"/>
  <c r="AT24" i="4"/>
  <c r="BK24" i="4"/>
  <c r="CF24" i="4"/>
  <c r="CU24" i="4"/>
  <c r="X30" i="4"/>
  <c r="AK30" i="4"/>
  <c r="AT30" i="4"/>
  <c r="BK30" i="4"/>
  <c r="CF30" i="4"/>
  <c r="CU30" i="4"/>
  <c r="X31" i="4"/>
  <c r="AK31" i="4"/>
  <c r="AT31" i="4"/>
  <c r="BK31" i="4"/>
  <c r="CF31" i="4"/>
  <c r="CU31" i="4"/>
  <c r="X32" i="4"/>
  <c r="AK32" i="4"/>
  <c r="AT32" i="4"/>
  <c r="BK32" i="4"/>
  <c r="CF32" i="4"/>
  <c r="CU32" i="4"/>
  <c r="X33" i="4"/>
  <c r="AK33" i="4"/>
  <c r="AT33" i="4"/>
  <c r="BK33" i="4"/>
  <c r="CF33" i="4"/>
  <c r="CU33" i="4"/>
  <c r="CW28" i="4" l="1"/>
  <c r="CW30" i="4"/>
  <c r="CW20" i="4"/>
  <c r="CW16" i="4"/>
  <c r="CW12" i="4"/>
  <c r="CW8" i="4"/>
  <c r="CW4" i="4"/>
  <c r="CW31" i="4"/>
  <c r="CW21" i="4"/>
  <c r="CW17" i="4"/>
  <c r="CW13" i="4"/>
  <c r="CW9" i="4"/>
  <c r="CW5" i="4"/>
  <c r="CW27" i="4"/>
  <c r="CW32" i="4"/>
  <c r="CW22" i="4"/>
  <c r="CW18" i="4"/>
  <c r="CW14" i="4"/>
  <c r="CW10" i="4"/>
  <c r="CW6" i="4"/>
  <c r="CW2" i="4"/>
  <c r="CW26" i="4"/>
  <c r="CW33" i="4"/>
  <c r="CW24" i="4"/>
  <c r="CW19" i="4"/>
  <c r="CW15" i="4"/>
  <c r="CW11" i="4"/>
  <c r="CW7" i="4"/>
  <c r="CW3" i="4"/>
  <c r="CW25" i="4"/>
  <c r="CW29" i="4"/>
  <c r="DE44" i="1"/>
  <c r="DD45" i="1"/>
  <c r="CH13" i="6"/>
  <c r="CF13" i="6"/>
  <c r="CP34" i="4" l="1"/>
  <c r="BW13" i="6" l="1"/>
  <c r="BI34" i="4" l="1"/>
  <c r="BM45" i="1"/>
  <c r="AU34" i="4"/>
  <c r="AV34" i="4"/>
  <c r="BA34" i="4"/>
  <c r="BB34" i="4"/>
  <c r="BC34" i="4"/>
  <c r="BD34" i="4"/>
  <c r="BF34" i="4"/>
  <c r="BG34" i="4"/>
  <c r="BH34" i="4"/>
  <c r="BJ34" i="4"/>
  <c r="Y43" i="1"/>
  <c r="Y42" i="1"/>
  <c r="Y41" i="1"/>
  <c r="Y40" i="1"/>
  <c r="Y39" i="1"/>
  <c r="Y38" i="1"/>
  <c r="Y37" i="1"/>
  <c r="Y36" i="1"/>
  <c r="Y35" i="1"/>
  <c r="Y33" i="1"/>
  <c r="Y32" i="1"/>
  <c r="Y31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2" i="1"/>
  <c r="Y30" i="1"/>
  <c r="CJ3" i="6"/>
  <c r="BX3" i="6"/>
  <c r="BL3" i="6"/>
  <c r="AZ3" i="6"/>
  <c r="AP3" i="6"/>
  <c r="AC3" i="6"/>
  <c r="S3" i="6"/>
  <c r="CJ4" i="6"/>
  <c r="BX4" i="6"/>
  <c r="BL4" i="6"/>
  <c r="AZ4" i="6"/>
  <c r="AP4" i="6"/>
  <c r="AC4" i="6"/>
  <c r="S4" i="6"/>
  <c r="Y34" i="4"/>
  <c r="Z34" i="4"/>
  <c r="AA34" i="4"/>
  <c r="AB34" i="4"/>
  <c r="AC34" i="4"/>
  <c r="AD34" i="4"/>
  <c r="AF34" i="4"/>
  <c r="AG34" i="4"/>
  <c r="AH34" i="4"/>
  <c r="AI34" i="4"/>
  <c r="AJ34" i="4"/>
  <c r="R34" i="4"/>
  <c r="G13" i="6"/>
  <c r="CJ2" i="6"/>
  <c r="BX2" i="6"/>
  <c r="BL2" i="6"/>
  <c r="AZ2" i="6"/>
  <c r="AP2" i="6"/>
  <c r="AC2" i="6"/>
  <c r="S2" i="6"/>
  <c r="CI24" i="1"/>
  <c r="BN24" i="1"/>
  <c r="AW24" i="1"/>
  <c r="AM24" i="1"/>
  <c r="CI12" i="1"/>
  <c r="BN12" i="1"/>
  <c r="AW12" i="1"/>
  <c r="AM12" i="1"/>
  <c r="CI42" i="1"/>
  <c r="BN42" i="1"/>
  <c r="AW42" i="1"/>
  <c r="AM42" i="1"/>
  <c r="CI41" i="1"/>
  <c r="BN41" i="1"/>
  <c r="AW41" i="1"/>
  <c r="AM41" i="1"/>
  <c r="CI40" i="1"/>
  <c r="BN40" i="1"/>
  <c r="AW40" i="1"/>
  <c r="AM40" i="1"/>
  <c r="CI39" i="1"/>
  <c r="BN39" i="1"/>
  <c r="AW39" i="1"/>
  <c r="AM39" i="1"/>
  <c r="CI38" i="1"/>
  <c r="BN38" i="1"/>
  <c r="AW38" i="1"/>
  <c r="AM38" i="1"/>
  <c r="CI37" i="1"/>
  <c r="BN37" i="1"/>
  <c r="AW37" i="1"/>
  <c r="AM37" i="1"/>
  <c r="CI36" i="1"/>
  <c r="BN36" i="1"/>
  <c r="AW36" i="1"/>
  <c r="AM36" i="1"/>
  <c r="CI35" i="1"/>
  <c r="BN35" i="1"/>
  <c r="AW35" i="1"/>
  <c r="AM35" i="1"/>
  <c r="CI33" i="1"/>
  <c r="BN33" i="1"/>
  <c r="AW33" i="1"/>
  <c r="AM33" i="1"/>
  <c r="CI32" i="1"/>
  <c r="BN32" i="1"/>
  <c r="AW32" i="1"/>
  <c r="AM32" i="1"/>
  <c r="CI31" i="1"/>
  <c r="BN31" i="1"/>
  <c r="AW31" i="1"/>
  <c r="AM31" i="1"/>
  <c r="CI30" i="1"/>
  <c r="BN30" i="1"/>
  <c r="AW30" i="1"/>
  <c r="AM30" i="1"/>
  <c r="CI29" i="1"/>
  <c r="BN29" i="1"/>
  <c r="AW29" i="1"/>
  <c r="AM29" i="1"/>
  <c r="CI28" i="1"/>
  <c r="BN28" i="1"/>
  <c r="AW28" i="1"/>
  <c r="AM28" i="1"/>
  <c r="CI27" i="1"/>
  <c r="BN27" i="1"/>
  <c r="AW27" i="1"/>
  <c r="AM27" i="1"/>
  <c r="CI26" i="1"/>
  <c r="BN26" i="1"/>
  <c r="AW26" i="1"/>
  <c r="AM26" i="1"/>
  <c r="CI25" i="1"/>
  <c r="BN25" i="1"/>
  <c r="AW25" i="1"/>
  <c r="AM25" i="1"/>
  <c r="CI23" i="1"/>
  <c r="BN23" i="1"/>
  <c r="AW23" i="1"/>
  <c r="AM23" i="1"/>
  <c r="CI22" i="1"/>
  <c r="BN22" i="1"/>
  <c r="AW22" i="1"/>
  <c r="AM22" i="1"/>
  <c r="CI21" i="1"/>
  <c r="BN21" i="1"/>
  <c r="AW21" i="1"/>
  <c r="AM21" i="1"/>
  <c r="CI20" i="1"/>
  <c r="BN20" i="1"/>
  <c r="AW20" i="1"/>
  <c r="AM20" i="1"/>
  <c r="CI19" i="1"/>
  <c r="BN19" i="1"/>
  <c r="AW19" i="1"/>
  <c r="AM19" i="1"/>
  <c r="CI18" i="1"/>
  <c r="BN18" i="1"/>
  <c r="AW18" i="1"/>
  <c r="AM18" i="1"/>
  <c r="CI17" i="1"/>
  <c r="BN17" i="1"/>
  <c r="AW17" i="1"/>
  <c r="AM17" i="1"/>
  <c r="CI16" i="1"/>
  <c r="BN16" i="1"/>
  <c r="AW16" i="1"/>
  <c r="AM16" i="1"/>
  <c r="CI15" i="1"/>
  <c r="BN15" i="1"/>
  <c r="AW15" i="1"/>
  <c r="AM15" i="1"/>
  <c r="CI14" i="1"/>
  <c r="BN14" i="1"/>
  <c r="AW14" i="1"/>
  <c r="AM14" i="1"/>
  <c r="CI13" i="1"/>
  <c r="BN13" i="1"/>
  <c r="AW13" i="1"/>
  <c r="AM13" i="1"/>
  <c r="CI11" i="1"/>
  <c r="BN11" i="1"/>
  <c r="AW11" i="1"/>
  <c r="AM11" i="1"/>
  <c r="CI10" i="1"/>
  <c r="BN10" i="1"/>
  <c r="AW10" i="1"/>
  <c r="AM10" i="1"/>
  <c r="CI9" i="1"/>
  <c r="BN9" i="1"/>
  <c r="AW9" i="1"/>
  <c r="AM9" i="1"/>
  <c r="CI8" i="1"/>
  <c r="BN8" i="1"/>
  <c r="AW8" i="1"/>
  <c r="AM8" i="1"/>
  <c r="CI7" i="1"/>
  <c r="BN7" i="1"/>
  <c r="AW7" i="1"/>
  <c r="AM7" i="1"/>
  <c r="CI6" i="1"/>
  <c r="BN6" i="1"/>
  <c r="AW6" i="1"/>
  <c r="AM6" i="1"/>
  <c r="CI5" i="1"/>
  <c r="BN5" i="1"/>
  <c r="AW5" i="1"/>
  <c r="AM5" i="1"/>
  <c r="CI4" i="1"/>
  <c r="BN4" i="1"/>
  <c r="AW4" i="1"/>
  <c r="AM4" i="1"/>
  <c r="CI2" i="1"/>
  <c r="BN2" i="1"/>
  <c r="AW2" i="1"/>
  <c r="AM2" i="1"/>
  <c r="BH13" i="6"/>
  <c r="BG13" i="6"/>
  <c r="BF13" i="6"/>
  <c r="AX13" i="6"/>
  <c r="AW13" i="6"/>
  <c r="AZ5" i="6"/>
  <c r="AZ10" i="6"/>
  <c r="AZ11" i="6"/>
  <c r="AZ12" i="6"/>
  <c r="AV45" i="1"/>
  <c r="AT45" i="1"/>
  <c r="AS45" i="1"/>
  <c r="AO45" i="1"/>
  <c r="AN45" i="1"/>
  <c r="AF45" i="1"/>
  <c r="AO13" i="6"/>
  <c r="AN13" i="6"/>
  <c r="AM13" i="6"/>
  <c r="AL13" i="6"/>
  <c r="AK13" i="6"/>
  <c r="AJ13" i="6"/>
  <c r="AL45" i="1"/>
  <c r="Q34" i="4"/>
  <c r="M34" i="4"/>
  <c r="A3" i="4"/>
  <c r="A4" i="4" s="1"/>
  <c r="A5" i="4" s="1"/>
  <c r="A6" i="4" s="1"/>
  <c r="A7" i="4" s="1"/>
  <c r="A8" i="4" s="1"/>
  <c r="I13" i="6"/>
  <c r="CF45" i="1"/>
  <c r="CC34" i="4"/>
  <c r="CC45" i="1"/>
  <c r="BQ45" i="1"/>
  <c r="BO34" i="4"/>
  <c r="AX45" i="1"/>
  <c r="AY45" i="1"/>
  <c r="BF45" i="1"/>
  <c r="BG45" i="1"/>
  <c r="BN43" i="1"/>
  <c r="AI45" i="1"/>
  <c r="AD45" i="1"/>
  <c r="CH45" i="1"/>
  <c r="CE45" i="1"/>
  <c r="CA45" i="1"/>
  <c r="BX45" i="1"/>
  <c r="BW45" i="1"/>
  <c r="BS45" i="1"/>
  <c r="BR45" i="1"/>
  <c r="BO45" i="1"/>
  <c r="BL45" i="1"/>
  <c r="BK45" i="1"/>
  <c r="BJ45" i="1"/>
  <c r="BI45" i="1"/>
  <c r="BE45" i="1"/>
  <c r="BD45" i="1"/>
  <c r="AK45" i="1"/>
  <c r="AJ45" i="1"/>
  <c r="AE45" i="1"/>
  <c r="AC45" i="1"/>
  <c r="AB45" i="1"/>
  <c r="Z45" i="1"/>
  <c r="CI43" i="1"/>
  <c r="AW43" i="1"/>
  <c r="AM43" i="1"/>
  <c r="CR34" i="4"/>
  <c r="CG13" i="6"/>
  <c r="BK13" i="6"/>
  <c r="Z13" i="6"/>
  <c r="Q13" i="6"/>
  <c r="P13" i="6"/>
  <c r="U34" i="4"/>
  <c r="C34" i="4"/>
  <c r="E34" i="4"/>
  <c r="F34" i="4"/>
  <c r="G34" i="4"/>
  <c r="I34" i="4"/>
  <c r="J34" i="4"/>
  <c r="K34" i="4"/>
  <c r="N34" i="4"/>
  <c r="O34" i="4"/>
  <c r="S34" i="4"/>
  <c r="T34" i="4"/>
  <c r="V34" i="4"/>
  <c r="W34" i="4"/>
  <c r="BL34" i="4"/>
  <c r="BN34" i="4"/>
  <c r="BP34" i="4"/>
  <c r="BT34" i="4"/>
  <c r="BU34" i="4"/>
  <c r="BX34" i="4"/>
  <c r="BZ34" i="4"/>
  <c r="CB34" i="4"/>
  <c r="CE34" i="4"/>
  <c r="CG34" i="4"/>
  <c r="CJ34" i="4"/>
  <c r="CL34" i="4"/>
  <c r="CM34" i="4"/>
  <c r="CO34" i="4"/>
  <c r="CS34" i="4"/>
  <c r="CT34" i="4"/>
  <c r="CV34" i="4"/>
  <c r="CK13" i="6"/>
  <c r="CI13" i="6"/>
  <c r="CC13" i="6"/>
  <c r="CB13" i="6"/>
  <c r="CA13" i="6"/>
  <c r="BZ13" i="6"/>
  <c r="BY13" i="6"/>
  <c r="BV13" i="6"/>
  <c r="BU13" i="6"/>
  <c r="BT13" i="6"/>
  <c r="BS13" i="6"/>
  <c r="BR13" i="6"/>
  <c r="BQ13" i="6"/>
  <c r="BP13" i="6"/>
  <c r="BO13" i="6"/>
  <c r="BN13" i="6"/>
  <c r="BM13" i="6"/>
  <c r="BJ13" i="6"/>
  <c r="BI13" i="6"/>
  <c r="BE13" i="6"/>
  <c r="BD13" i="6"/>
  <c r="BC13" i="6"/>
  <c r="BB13" i="6"/>
  <c r="BA13" i="6"/>
  <c r="AY13" i="6"/>
  <c r="AV13" i="6"/>
  <c r="AU13" i="6"/>
  <c r="AT13" i="6"/>
  <c r="AS13" i="6"/>
  <c r="AR13" i="6"/>
  <c r="AQ13" i="6"/>
  <c r="AI13" i="6"/>
  <c r="AH13" i="6"/>
  <c r="AG13" i="6"/>
  <c r="AF13" i="6"/>
  <c r="AE13" i="6"/>
  <c r="AD13" i="6"/>
  <c r="AB13" i="6"/>
  <c r="AA13" i="6"/>
  <c r="Y13" i="6"/>
  <c r="X13" i="6"/>
  <c r="W13" i="6"/>
  <c r="V13" i="6"/>
  <c r="U13" i="6"/>
  <c r="T13" i="6"/>
  <c r="R13" i="6"/>
  <c r="O13" i="6"/>
  <c r="N13" i="6"/>
  <c r="M13" i="6"/>
  <c r="L13" i="6"/>
  <c r="K13" i="6"/>
  <c r="J13" i="6"/>
  <c r="H13" i="6"/>
  <c r="F13" i="6"/>
  <c r="E13" i="6"/>
  <c r="D13" i="6"/>
  <c r="CJ12" i="6"/>
  <c r="BX12" i="6"/>
  <c r="BL12" i="6"/>
  <c r="AP12" i="6"/>
  <c r="AC12" i="6"/>
  <c r="S12" i="6"/>
  <c r="CJ11" i="6"/>
  <c r="BX11" i="6"/>
  <c r="BL11" i="6"/>
  <c r="AP11" i="6"/>
  <c r="AC11" i="6"/>
  <c r="S11" i="6"/>
  <c r="CJ10" i="6"/>
  <c r="BX10" i="6"/>
  <c r="BL10" i="6"/>
  <c r="AP10" i="6"/>
  <c r="AC10" i="6"/>
  <c r="S10" i="6"/>
  <c r="CJ5" i="6"/>
  <c r="BX5" i="6"/>
  <c r="BL5" i="6"/>
  <c r="AP5" i="6"/>
  <c r="AC5" i="6"/>
  <c r="S5" i="6"/>
  <c r="DE2" i="1" l="1"/>
  <c r="DE7" i="1"/>
  <c r="DE11" i="1"/>
  <c r="DE16" i="1"/>
  <c r="DE20" i="1"/>
  <c r="DE25" i="1"/>
  <c r="DE29" i="1"/>
  <c r="DE33" i="1"/>
  <c r="DE38" i="1"/>
  <c r="DE42" i="1"/>
  <c r="DE43" i="1"/>
  <c r="DE5" i="1"/>
  <c r="DE9" i="1"/>
  <c r="DE14" i="1"/>
  <c r="DE18" i="1"/>
  <c r="DE22" i="1"/>
  <c r="DE27" i="1"/>
  <c r="DE31" i="1"/>
  <c r="DE36" i="1"/>
  <c r="DE40" i="1"/>
  <c r="DE24" i="1"/>
  <c r="DE6" i="1"/>
  <c r="DE10" i="1"/>
  <c r="DE15" i="1"/>
  <c r="DE19" i="1"/>
  <c r="DE23" i="1"/>
  <c r="DE28" i="1"/>
  <c r="DE32" i="1"/>
  <c r="DE37" i="1"/>
  <c r="DE41" i="1"/>
  <c r="DE4" i="1"/>
  <c r="DE8" i="1"/>
  <c r="DE13" i="1"/>
  <c r="DE17" i="1"/>
  <c r="DE21" i="1"/>
  <c r="DE26" i="1"/>
  <c r="DE30" i="1"/>
  <c r="DE35" i="1"/>
  <c r="DE39" i="1"/>
  <c r="DE12" i="1"/>
  <c r="AW45" i="1"/>
  <c r="BN45" i="1"/>
  <c r="M45" i="1"/>
  <c r="CI45" i="1"/>
  <c r="AM45" i="1"/>
  <c r="DC45" i="1"/>
  <c r="Y45" i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CU34" i="4"/>
  <c r="AC13" i="6"/>
  <c r="S13" i="6"/>
  <c r="AP13" i="6"/>
  <c r="AK34" i="4"/>
  <c r="CF34" i="4"/>
  <c r="AT34" i="4"/>
  <c r="BX13" i="6"/>
  <c r="L34" i="4"/>
  <c r="AZ13" i="6"/>
  <c r="CJ13" i="6"/>
  <c r="X34" i="4"/>
  <c r="BK34" i="4"/>
  <c r="BL13" i="6"/>
  <c r="DE45" i="1" l="1"/>
  <c r="A27" i="4"/>
  <c r="A28" i="4" s="1"/>
  <c r="A29" i="4" s="1"/>
  <c r="A30" i="4" s="1"/>
  <c r="A31" i="4" s="1"/>
  <c r="CL13" i="6"/>
  <c r="CW34" i="4"/>
  <c r="A32" i="4" l="1"/>
  <c r="A33" i="4" s="1"/>
</calcChain>
</file>

<file path=xl/sharedStrings.xml><?xml version="1.0" encoding="utf-8"?>
<sst xmlns="http://schemas.openxmlformats.org/spreadsheetml/2006/main" count="115" uniqueCount="98">
  <si>
    <t>Totaalstand</t>
  </si>
  <si>
    <t>Broekaert Philip</t>
  </si>
  <si>
    <t>De Geyter Victor</t>
  </si>
  <si>
    <t>De Guisme Christiaan</t>
  </si>
  <si>
    <t>De Loor Pascal</t>
  </si>
  <si>
    <t>De Meyer Erwin</t>
  </si>
  <si>
    <t>De Meyere Rudy</t>
  </si>
  <si>
    <t>De Vos Samuel</t>
  </si>
  <si>
    <t>De Vrieze Danny</t>
  </si>
  <si>
    <t>Du Tranoix Freddy</t>
  </si>
  <si>
    <t>Lauwaert Kris</t>
  </si>
  <si>
    <t>Meuleneire Hans</t>
  </si>
  <si>
    <t>Meulenijzer Kevin</t>
  </si>
  <si>
    <t>Meulenijzer Roland</t>
  </si>
  <si>
    <t>Rokegem Guy</t>
  </si>
  <si>
    <t>Schietecatte Bastiaan</t>
  </si>
  <si>
    <t>Slagmeulder Chris</t>
  </si>
  <si>
    <t>Thijs José</t>
  </si>
  <si>
    <t>Van Bockstaele Eddy</t>
  </si>
  <si>
    <t>Van Caenegem Geert</t>
  </si>
  <si>
    <t>Van Cleemputte Jurgen</t>
  </si>
  <si>
    <t>Van De Maele Etienne</t>
  </si>
  <si>
    <t>Van De Maele Geert</t>
  </si>
  <si>
    <t>Van de Velde Herman</t>
  </si>
  <si>
    <t>Van de Velde Ivan</t>
  </si>
  <si>
    <t>Van de Velde Jarno</t>
  </si>
  <si>
    <t>Van Der Gucht Bas</t>
  </si>
  <si>
    <t>Van Der Gucht Clo</t>
  </si>
  <si>
    <t>Van Der Gucht Sam</t>
  </si>
  <si>
    <t>Baele Greet</t>
  </si>
  <si>
    <t>Cordier Arlette</t>
  </si>
  <si>
    <t>De Maeseneire Caroline</t>
  </si>
  <si>
    <t>D'Hondt Kristien</t>
  </si>
  <si>
    <t>Liedts Marie-Jeanne</t>
  </si>
  <si>
    <t>Meulenijzer Kelly</t>
  </si>
  <si>
    <t>Meulenijzer Martine</t>
  </si>
  <si>
    <t>Slagmeulder Nadine</t>
  </si>
  <si>
    <t>Van Damme Els</t>
  </si>
  <si>
    <t>Van Damme Nancy</t>
  </si>
  <si>
    <t>Van Der Gucht Sara</t>
  </si>
  <si>
    <t>Peeters Jolien</t>
  </si>
  <si>
    <t>Rokegem Iefke</t>
  </si>
  <si>
    <t>Rokegem Silke</t>
  </si>
  <si>
    <t>Van Cleemputte Ferre</t>
  </si>
  <si>
    <t>Maart</t>
  </si>
  <si>
    <t>April</t>
  </si>
  <si>
    <t>Mei</t>
  </si>
  <si>
    <t>Juni</t>
  </si>
  <si>
    <t>Juli</t>
  </si>
  <si>
    <t>Augustus</t>
  </si>
  <si>
    <t>September</t>
  </si>
  <si>
    <t>De Groote Dimitri</t>
  </si>
  <si>
    <t>De Roeck Christian</t>
  </si>
  <si>
    <t>Koops Arie</t>
  </si>
  <si>
    <t>Van Elsuwege Robin</t>
  </si>
  <si>
    <t>Van Waeyenberge Clebert</t>
  </si>
  <si>
    <t>De Clercq Marijke</t>
  </si>
  <si>
    <t>Heyndrickx Marinka</t>
  </si>
  <si>
    <t>Koops Katleen</t>
  </si>
  <si>
    <t>Borremans Martine</t>
  </si>
  <si>
    <t>De Vos Kristof</t>
  </si>
  <si>
    <t>Matthijs Wouter</t>
  </si>
  <si>
    <t>Broekaert Celine</t>
  </si>
  <si>
    <t>Broekaert Margot</t>
  </si>
  <si>
    <t>De Loor Sofie</t>
  </si>
  <si>
    <t>De Loor Steffie</t>
  </si>
  <si>
    <t>Serneels Martine</t>
  </si>
  <si>
    <t>Vaesen Mieke</t>
  </si>
  <si>
    <t>Van Dycke Ann</t>
  </si>
  <si>
    <t>Matthijs Imke</t>
  </si>
  <si>
    <t>De Vos Jorre</t>
  </si>
  <si>
    <t>De Vos Torben</t>
  </si>
  <si>
    <t>Romeyns Nancy</t>
  </si>
  <si>
    <t>Dehenau Chantal</t>
  </si>
  <si>
    <t>Cosijn Jan</t>
  </si>
  <si>
    <t>De Stercke Davy</t>
  </si>
  <si>
    <t>Vaesen Frans</t>
  </si>
  <si>
    <t>Van de Velde Jens</t>
  </si>
  <si>
    <t>Claeys Nathalie</t>
  </si>
  <si>
    <t>De Beer Christiane</t>
  </si>
  <si>
    <t>De Clercq Emmy</t>
  </si>
  <si>
    <t>De Roeck Erika</t>
  </si>
  <si>
    <t>De Vos Magda</t>
  </si>
  <si>
    <t>Reymer Marleen</t>
  </si>
  <si>
    <t>Van Den Berge Betty</t>
  </si>
  <si>
    <t>Claeys Emma</t>
  </si>
  <si>
    <t>Claeys Yente</t>
  </si>
  <si>
    <t>Meulenijzer Cas</t>
  </si>
  <si>
    <t>Meulenijzer Finn</t>
  </si>
  <si>
    <t>Willaert Thibault</t>
  </si>
  <si>
    <t>UITPIJLEN</t>
  </si>
  <si>
    <t>Baele Bart</t>
  </si>
  <si>
    <t>De Smet Van Damme Wim</t>
  </si>
  <si>
    <t>Van De Maele Stefan</t>
  </si>
  <si>
    <t>Matthijs Nout</t>
  </si>
  <si>
    <t>2018 JEUGD -18j - Punten</t>
  </si>
  <si>
    <t>2018 DAMES - Punten</t>
  </si>
  <si>
    <t>2018 HEREN - 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</si>
</sst>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/yyyy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6" fillId="0" borderId="0" xfId="0" applyNumberFormat="1" applyFont="1" applyFill="1"/>
    <xf numFmtId="0" fontId="1" fillId="0" borderId="0" xfId="0" applyNumberFormat="1" applyFont="1" applyFill="1"/>
    <xf numFmtId="164" fontId="7" fillId="0" borderId="1" xfId="0" applyNumberFormat="1" applyFont="1" applyFill="1" applyBorder="1" applyAlignment="1">
      <alignment horizontal="center" vertical="center" textRotation="90" wrapText="1"/>
    </xf>
    <xf numFmtId="164" fontId="7" fillId="0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/>
    <xf numFmtId="164" fontId="7" fillId="0" borderId="4" xfId="0" applyNumberFormat="1" applyFont="1" applyFill="1" applyBorder="1" applyAlignment="1">
      <alignment horizontal="center" vertical="center" textRotation="90" wrapText="1"/>
    </xf>
    <xf numFmtId="0" fontId="8" fillId="0" borderId="5" xfId="0" applyNumberFormat="1" applyFont="1" applyFill="1" applyBorder="1"/>
    <xf numFmtId="164" fontId="7" fillId="0" borderId="6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/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/>
    <xf numFmtId="0" fontId="5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/>
    <xf numFmtId="0" fontId="6" fillId="0" borderId="13" xfId="0" applyNumberFormat="1" applyFont="1" applyFill="1" applyBorder="1"/>
    <xf numFmtId="0" fontId="6" fillId="0" borderId="14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textRotation="90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/>
    <xf numFmtId="164" fontId="7" fillId="6" borderId="18" xfId="0" applyNumberFormat="1" applyFont="1" applyFill="1" applyBorder="1" applyAlignment="1">
      <alignment horizontal="center" vertical="center" textRotation="90" wrapText="1"/>
    </xf>
    <xf numFmtId="164" fontId="7" fillId="7" borderId="18" xfId="0" applyNumberFormat="1" applyFont="1" applyFill="1" applyBorder="1" applyAlignment="1">
      <alignment horizontal="center" vertical="center" textRotation="90" wrapText="1"/>
    </xf>
    <xf numFmtId="164" fontId="4" fillId="6" borderId="18" xfId="0" applyNumberFormat="1" applyFont="1" applyFill="1" applyBorder="1" applyAlignment="1">
      <alignment horizontal="center" vertical="center" textRotation="90" wrapText="1"/>
    </xf>
    <xf numFmtId="0" fontId="6" fillId="0" borderId="19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0" fontId="6" fillId="0" borderId="2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 textRotation="90" wrapText="1"/>
    </xf>
    <xf numFmtId="0" fontId="6" fillId="5" borderId="3" xfId="0" applyNumberFormat="1" applyFont="1" applyFill="1" applyBorder="1" applyAlignment="1">
      <alignment horizontal="center" vertical="center"/>
    </xf>
    <xf numFmtId="0" fontId="6" fillId="5" borderId="8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8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/>
    </xf>
    <xf numFmtId="0" fontId="11" fillId="0" borderId="12" xfId="0" applyFont="1" applyFill="1" applyBorder="1"/>
    <xf numFmtId="1" fontId="11" fillId="0" borderId="12" xfId="0" applyNumberFormat="1" applyFont="1" applyFill="1" applyBorder="1" applyAlignment="1">
      <alignment horizontal="left"/>
    </xf>
    <xf numFmtId="0" fontId="11" fillId="0" borderId="22" xfId="0" applyFont="1" applyFill="1" applyBorder="1"/>
    <xf numFmtId="0" fontId="11" fillId="0" borderId="23" xfId="0" applyFont="1" applyFill="1" applyBorder="1" applyAlignment="1">
      <alignment horizontal="left"/>
    </xf>
    <xf numFmtId="0" fontId="11" fillId="0" borderId="23" xfId="0" applyFont="1" applyFill="1" applyBorder="1"/>
    <xf numFmtId="0" fontId="6" fillId="0" borderId="0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5" fillId="3" borderId="25" xfId="0" applyNumberFormat="1" applyFont="1" applyFill="1" applyBorder="1" applyAlignment="1">
      <alignment horizontal="center" vertical="center"/>
    </xf>
    <xf numFmtId="0" fontId="11" fillId="0" borderId="26" xfId="0" applyFont="1" applyFill="1" applyBorder="1"/>
    <xf numFmtId="0" fontId="6" fillId="0" borderId="27" xfId="0" applyNumberFormat="1" applyFont="1" applyFill="1" applyBorder="1" applyAlignment="1">
      <alignment horizontal="center" vertical="center"/>
    </xf>
    <xf numFmtId="0" fontId="6" fillId="5" borderId="15" xfId="0" applyNumberFormat="1" applyFont="1" applyFill="1" applyBorder="1" applyAlignment="1">
      <alignment horizontal="center" vertical="center"/>
    </xf>
    <xf numFmtId="0" fontId="6" fillId="5" borderId="19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 textRotation="90" wrapText="1"/>
    </xf>
    <xf numFmtId="0" fontId="6" fillId="5" borderId="14" xfId="0" applyNumberFormat="1" applyFont="1" applyFill="1" applyBorder="1" applyAlignment="1">
      <alignment horizontal="center" vertical="center"/>
    </xf>
    <xf numFmtId="0" fontId="6" fillId="5" borderId="9" xfId="0" applyNumberFormat="1" applyFont="1" applyFill="1" applyBorder="1" applyAlignment="1">
      <alignment horizontal="center" vertical="center"/>
    </xf>
    <xf numFmtId="0" fontId="6" fillId="5" borderId="29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 textRotation="90" wrapText="1"/>
    </xf>
    <xf numFmtId="0" fontId="6" fillId="0" borderId="30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1638"/>
  <sheetViews>
    <sheetView zoomScaleSheetLayoutView="100" workbookViewId="0">
      <pane xSplit="2" topLeftCell="M1" activePane="topRight" state="frozen"/>
      <selection pane="topRight"/>
    </sheetView>
  </sheetViews>
  <sheetFormatPr defaultColWidth="17" defaultRowHeight="15" outlineLevelCol="1" x14ac:dyDescent="0.25"/>
  <cols>
    <col min="1" max="1" width="2.7109375" style="1" customWidth="1"/>
    <col min="2" max="2" width="26.140625" style="1" customWidth="1"/>
    <col min="3" max="12" width="4.7109375" style="1" hidden="1" customWidth="1" outlineLevel="1"/>
    <col min="13" max="13" width="4.7109375" style="1" customWidth="1" collapsed="1"/>
    <col min="14" max="24" width="4.7109375" style="1" hidden="1" customWidth="1" outlineLevel="1"/>
    <col min="25" max="25" width="4.7109375" style="1" customWidth="1" collapsed="1"/>
    <col min="26" max="38" width="4.7109375" style="1" hidden="1" customWidth="1" outlineLevel="1"/>
    <col min="39" max="39" width="4.7109375" style="1" customWidth="1" collapsed="1"/>
    <col min="40" max="48" width="4.7109375" style="1" hidden="1" customWidth="1" outlineLevel="1"/>
    <col min="49" max="49" width="4.7109375" style="1" customWidth="1" collapsed="1"/>
    <col min="50" max="65" width="4.7109375" style="1" hidden="1" customWidth="1" outlineLevel="1"/>
    <col min="66" max="66" width="4.7109375" style="1" customWidth="1" collapsed="1"/>
    <col min="67" max="86" width="4.7109375" style="1" hidden="1" customWidth="1" outlineLevel="1"/>
    <col min="87" max="87" width="4.7109375" style="1" customWidth="1" collapsed="1"/>
    <col min="88" max="106" width="4.7109375" style="1" hidden="1" customWidth="1" outlineLevel="1"/>
    <col min="107" max="107" width="4.7109375" style="1" customWidth="1" collapsed="1"/>
    <col min="108" max="108" width="4.7109375" style="1" hidden="1" customWidth="1" outlineLevel="1"/>
    <col min="109" max="109" width="5.7109375" style="1" customWidth="1" collapsed="1"/>
    <col min="110" max="16384" width="17" style="1"/>
  </cols>
  <sheetData>
    <row r="1" spans="1:111" s="2" customFormat="1" ht="77.25" customHeight="1" thickBot="1" x14ac:dyDescent="0.3">
      <c r="B1" s="26" t="s">
        <v>97</v>
      </c>
      <c r="C1" s="5">
        <v>43162</v>
      </c>
      <c r="D1" s="5">
        <v>43192</v>
      </c>
      <c r="E1" s="5">
        <v>43163</v>
      </c>
      <c r="F1" s="5">
        <v>43169</v>
      </c>
      <c r="G1" s="5">
        <v>43170</v>
      </c>
      <c r="H1" s="5">
        <v>43176</v>
      </c>
      <c r="I1" s="5">
        <v>43177</v>
      </c>
      <c r="J1" s="5">
        <v>43183</v>
      </c>
      <c r="K1" s="5">
        <v>43184</v>
      </c>
      <c r="L1" s="5">
        <v>43190</v>
      </c>
      <c r="M1" s="36" t="s">
        <v>44</v>
      </c>
      <c r="N1" s="6">
        <v>43191</v>
      </c>
      <c r="O1" s="5">
        <v>43197</v>
      </c>
      <c r="P1" s="5">
        <v>43198</v>
      </c>
      <c r="Q1" s="5">
        <v>43200</v>
      </c>
      <c r="R1" s="5">
        <v>43204</v>
      </c>
      <c r="S1" s="5">
        <v>43205</v>
      </c>
      <c r="T1" s="5">
        <v>43211</v>
      </c>
      <c r="U1" s="5">
        <v>43212</v>
      </c>
      <c r="V1" s="5">
        <v>43218</v>
      </c>
      <c r="W1" s="5" t="s">
        <v>90</v>
      </c>
      <c r="X1" s="5">
        <v>43219</v>
      </c>
      <c r="Y1" s="36" t="s">
        <v>45</v>
      </c>
      <c r="Z1" s="67">
        <v>43221</v>
      </c>
      <c r="AA1" s="6">
        <v>43222</v>
      </c>
      <c r="AB1" s="5">
        <v>43225</v>
      </c>
      <c r="AC1" s="5">
        <v>43226</v>
      </c>
      <c r="AD1" s="5">
        <v>43230</v>
      </c>
      <c r="AE1" s="5">
        <v>43232</v>
      </c>
      <c r="AF1" s="5">
        <v>43233</v>
      </c>
      <c r="AG1" s="5">
        <v>43239</v>
      </c>
      <c r="AH1" s="5">
        <v>43240</v>
      </c>
      <c r="AI1" s="5">
        <v>43241</v>
      </c>
      <c r="AJ1" s="5">
        <v>43246</v>
      </c>
      <c r="AK1" s="5">
        <v>43247</v>
      </c>
      <c r="AL1" s="8">
        <v>43249</v>
      </c>
      <c r="AM1" s="36" t="s">
        <v>46</v>
      </c>
      <c r="AN1" s="5">
        <v>43253</v>
      </c>
      <c r="AO1" s="40">
        <v>43254</v>
      </c>
      <c r="AP1" s="40">
        <v>43260</v>
      </c>
      <c r="AQ1" s="40">
        <v>43261</v>
      </c>
      <c r="AR1" s="40">
        <v>43267</v>
      </c>
      <c r="AS1" s="5">
        <v>43268</v>
      </c>
      <c r="AT1" s="5">
        <v>43274</v>
      </c>
      <c r="AU1" s="5">
        <v>43275</v>
      </c>
      <c r="AV1" s="40">
        <v>43281</v>
      </c>
      <c r="AW1" s="36" t="s">
        <v>47</v>
      </c>
      <c r="AX1" s="44">
        <v>42917</v>
      </c>
      <c r="AY1" s="8">
        <v>42918</v>
      </c>
      <c r="AZ1" s="8">
        <v>42920</v>
      </c>
      <c r="BA1" s="8">
        <v>42921</v>
      </c>
      <c r="BB1" s="8">
        <v>42922</v>
      </c>
      <c r="BC1" s="8">
        <v>42923</v>
      </c>
      <c r="BD1" s="8">
        <v>42924</v>
      </c>
      <c r="BE1" s="5">
        <v>42925</v>
      </c>
      <c r="BF1" s="5">
        <v>42931</v>
      </c>
      <c r="BG1" s="5">
        <v>42932</v>
      </c>
      <c r="BH1" s="5">
        <v>42934</v>
      </c>
      <c r="BI1" s="5">
        <v>42937</v>
      </c>
      <c r="BJ1" s="5">
        <v>42938</v>
      </c>
      <c r="BK1" s="5">
        <v>42939</v>
      </c>
      <c r="BL1" s="5">
        <v>42945</v>
      </c>
      <c r="BM1" s="5">
        <v>42946</v>
      </c>
      <c r="BN1" s="36" t="s">
        <v>48</v>
      </c>
      <c r="BO1" s="5">
        <v>42948</v>
      </c>
      <c r="BP1" s="5">
        <v>42949</v>
      </c>
      <c r="BQ1" s="5">
        <v>42950</v>
      </c>
      <c r="BR1" s="5">
        <v>42952</v>
      </c>
      <c r="BS1" s="5">
        <v>42953</v>
      </c>
      <c r="BT1" s="5">
        <v>42955</v>
      </c>
      <c r="BU1" s="5">
        <v>42956</v>
      </c>
      <c r="BV1" s="5">
        <v>42957</v>
      </c>
      <c r="BW1" s="5">
        <v>42959</v>
      </c>
      <c r="BX1" s="5">
        <v>42960</v>
      </c>
      <c r="BY1" s="5">
        <v>42961</v>
      </c>
      <c r="BZ1" s="5">
        <v>42962</v>
      </c>
      <c r="CA1" s="5">
        <v>42963</v>
      </c>
      <c r="CB1" s="5">
        <v>42966</v>
      </c>
      <c r="CC1" s="40">
        <v>42967</v>
      </c>
      <c r="CD1" s="40">
        <v>42970</v>
      </c>
      <c r="CE1" s="5">
        <v>42971</v>
      </c>
      <c r="CF1" s="5">
        <v>42973</v>
      </c>
      <c r="CG1" s="5">
        <v>42974</v>
      </c>
      <c r="CH1" s="5">
        <v>42976</v>
      </c>
      <c r="CI1" s="36" t="s">
        <v>49</v>
      </c>
      <c r="CJ1" s="5">
        <v>42979</v>
      </c>
      <c r="CK1" s="63">
        <v>42980</v>
      </c>
      <c r="CL1" s="5">
        <v>42981</v>
      </c>
      <c r="CM1" s="5">
        <v>42984</v>
      </c>
      <c r="CN1" s="5">
        <v>42987</v>
      </c>
      <c r="CO1" s="5">
        <v>42988</v>
      </c>
      <c r="CP1" s="5">
        <v>42990</v>
      </c>
      <c r="CQ1" s="5">
        <v>42991</v>
      </c>
      <c r="CR1" s="5">
        <v>42992</v>
      </c>
      <c r="CS1" s="5">
        <v>42994</v>
      </c>
      <c r="CT1" s="5">
        <v>42995</v>
      </c>
      <c r="CU1" s="5">
        <v>43000</v>
      </c>
      <c r="CV1" s="5">
        <v>42995</v>
      </c>
      <c r="CW1" s="5">
        <v>42998</v>
      </c>
      <c r="CX1" s="5">
        <v>43001</v>
      </c>
      <c r="CY1" s="5">
        <v>43002</v>
      </c>
      <c r="CZ1" s="5">
        <v>43005</v>
      </c>
      <c r="DA1" s="5">
        <v>43008</v>
      </c>
      <c r="DB1" s="6">
        <v>43009</v>
      </c>
      <c r="DC1" s="36" t="s">
        <v>50</v>
      </c>
      <c r="DD1" s="32"/>
      <c r="DE1" s="37" t="s">
        <v>0</v>
      </c>
    </row>
    <row r="2" spans="1:111" s="3" customFormat="1" ht="14.1" customHeight="1" x14ac:dyDescent="0.2">
      <c r="A2" s="28">
        <v>1</v>
      </c>
      <c r="B2" s="49" t="s">
        <v>91</v>
      </c>
      <c r="C2" s="13"/>
      <c r="D2" s="33"/>
      <c r="E2" s="14"/>
      <c r="F2" s="13"/>
      <c r="G2" s="13"/>
      <c r="H2" s="33"/>
      <c r="I2" s="14"/>
      <c r="J2" s="13"/>
      <c r="K2" s="13"/>
      <c r="L2" s="13"/>
      <c r="M2" s="19">
        <f t="shared" ref="M2:M44" si="0">SUM(C2:L2)</f>
        <v>0</v>
      </c>
      <c r="N2" s="14"/>
      <c r="O2" s="13"/>
      <c r="P2" s="13"/>
      <c r="Q2" s="13"/>
      <c r="R2" s="13"/>
      <c r="S2" s="13"/>
      <c r="T2" s="13"/>
      <c r="U2" s="13"/>
      <c r="V2" s="13"/>
      <c r="W2" s="13"/>
      <c r="X2" s="13"/>
      <c r="Y2" s="19">
        <f t="shared" ref="Y2:Y44" si="1">SUM(N2:X2)</f>
        <v>0</v>
      </c>
      <c r="Z2" s="25"/>
      <c r="AA2" s="14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9">
        <f t="shared" ref="AM2:AM44" si="2">SUM(Z2:AL2)</f>
        <v>0</v>
      </c>
      <c r="AN2" s="13"/>
      <c r="AO2" s="13"/>
      <c r="AP2" s="13"/>
      <c r="AQ2" s="13"/>
      <c r="AR2" s="13"/>
      <c r="AS2" s="13"/>
      <c r="AT2" s="13"/>
      <c r="AU2" s="13"/>
      <c r="AV2" s="13"/>
      <c r="AW2" s="19">
        <f t="shared" ref="AW2:AW44" si="3">SUM(AN2:AV2)</f>
        <v>0</v>
      </c>
      <c r="AX2" s="25"/>
      <c r="AY2" s="15"/>
      <c r="AZ2" s="15"/>
      <c r="BA2" s="15"/>
      <c r="BB2" s="15"/>
      <c r="BC2" s="15"/>
      <c r="BD2" s="15"/>
      <c r="BE2" s="13"/>
      <c r="BF2" s="13"/>
      <c r="BG2" s="13"/>
      <c r="BH2" s="13"/>
      <c r="BI2" s="13"/>
      <c r="BJ2" s="13"/>
      <c r="BK2" s="13"/>
      <c r="BL2" s="13"/>
      <c r="BM2" s="13"/>
      <c r="BN2" s="19">
        <f t="shared" ref="BN2:BN44" si="4">SUM(AX2:BM2)</f>
        <v>0</v>
      </c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19">
        <f t="shared" ref="CI2:CI44" si="5">SUM(BO2:CH2)</f>
        <v>0</v>
      </c>
      <c r="CJ2" s="45"/>
      <c r="CK2" s="66"/>
      <c r="CL2" s="65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5"/>
      <c r="DC2" s="19">
        <f t="shared" ref="DC2:DC44" si="6">SUM(CJ2:DB2)</f>
        <v>0</v>
      </c>
      <c r="DD2" s="14"/>
      <c r="DE2" s="22">
        <f t="shared" ref="DE2:DE44" si="7">M2+Y2+AM2+AW2+BN2+CI2+DC2</f>
        <v>0</v>
      </c>
    </row>
    <row r="3" spans="1:111" s="3" customFormat="1" ht="14.1" customHeight="1" x14ac:dyDescent="0.2">
      <c r="A3" s="35">
        <f>A2+1</f>
        <v>2</v>
      </c>
      <c r="B3" s="49" t="s">
        <v>1</v>
      </c>
      <c r="C3" s="13"/>
      <c r="D3" s="13"/>
      <c r="E3" s="14">
        <v>2</v>
      </c>
      <c r="F3" s="13">
        <v>2</v>
      </c>
      <c r="G3" s="13">
        <v>2</v>
      </c>
      <c r="H3" s="13"/>
      <c r="I3" s="14">
        <v>2</v>
      </c>
      <c r="J3" s="13"/>
      <c r="K3" s="13">
        <v>2</v>
      </c>
      <c r="L3" s="13"/>
      <c r="M3" s="19">
        <f t="shared" si="0"/>
        <v>10</v>
      </c>
      <c r="N3" s="14"/>
      <c r="O3" s="13"/>
      <c r="P3" s="13">
        <v>1</v>
      </c>
      <c r="Q3" s="13"/>
      <c r="R3" s="13">
        <v>2</v>
      </c>
      <c r="S3" s="13"/>
      <c r="T3" s="13"/>
      <c r="U3" s="13">
        <v>2</v>
      </c>
      <c r="V3" s="13"/>
      <c r="W3" s="13"/>
      <c r="X3" s="13">
        <v>2</v>
      </c>
      <c r="Y3" s="19">
        <f t="shared" si="1"/>
        <v>7</v>
      </c>
      <c r="Z3" s="25"/>
      <c r="AA3" s="14"/>
      <c r="AB3" s="13">
        <v>1</v>
      </c>
      <c r="AC3" s="13"/>
      <c r="AD3" s="13"/>
      <c r="AE3" s="13"/>
      <c r="AF3" s="13"/>
      <c r="AG3" s="13">
        <v>1</v>
      </c>
      <c r="AH3" s="13">
        <v>2</v>
      </c>
      <c r="AI3" s="13"/>
      <c r="AJ3" s="13"/>
      <c r="AK3" s="13"/>
      <c r="AL3" s="13"/>
      <c r="AM3" s="19">
        <f t="shared" si="2"/>
        <v>4</v>
      </c>
      <c r="AN3" s="13"/>
      <c r="AO3" s="13"/>
      <c r="AP3" s="13">
        <v>1</v>
      </c>
      <c r="AQ3" s="13"/>
      <c r="AR3" s="13"/>
      <c r="AS3" s="13">
        <v>1</v>
      </c>
      <c r="AT3" s="13"/>
      <c r="AU3" s="13">
        <v>2</v>
      </c>
      <c r="AV3" s="13"/>
      <c r="AW3" s="19">
        <f t="shared" si="3"/>
        <v>4</v>
      </c>
      <c r="AX3" s="25"/>
      <c r="AY3" s="15"/>
      <c r="AZ3" s="15"/>
      <c r="BA3" s="15"/>
      <c r="BB3" s="15"/>
      <c r="BC3" s="15"/>
      <c r="BD3" s="15"/>
      <c r="BE3" s="13"/>
      <c r="BF3" s="13"/>
      <c r="BG3" s="13"/>
      <c r="BH3" s="13"/>
      <c r="BI3" s="13"/>
      <c r="BJ3" s="13"/>
      <c r="BK3" s="13"/>
      <c r="BL3" s="13"/>
      <c r="BM3" s="13"/>
      <c r="BN3" s="19">
        <f t="shared" ref="BN3" si="8">SUM(AX3:BM3)</f>
        <v>0</v>
      </c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19">
        <f t="shared" ref="CI3" si="9">SUM(BO3:CH3)</f>
        <v>0</v>
      </c>
      <c r="CJ3" s="45"/>
      <c r="CK3" s="64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5"/>
      <c r="DC3" s="19">
        <f t="shared" ref="DC3" si="10">SUM(CJ3:DB3)</f>
        <v>0</v>
      </c>
      <c r="DD3" s="14"/>
      <c r="DE3" s="22">
        <f t="shared" si="7"/>
        <v>25</v>
      </c>
    </row>
    <row r="4" spans="1:111" s="3" customFormat="1" ht="14.1" customHeight="1" x14ac:dyDescent="0.2">
      <c r="A4" s="35">
        <f t="shared" ref="A4:A44" si="11">A3+1</f>
        <v>3</v>
      </c>
      <c r="B4" s="50" t="s">
        <v>74</v>
      </c>
      <c r="C4" s="13"/>
      <c r="D4" s="13"/>
      <c r="E4" s="14"/>
      <c r="F4" s="13">
        <v>2</v>
      </c>
      <c r="G4" s="13"/>
      <c r="H4" s="13"/>
      <c r="I4" s="14"/>
      <c r="J4" s="13"/>
      <c r="K4" s="13"/>
      <c r="L4" s="13"/>
      <c r="M4" s="19">
        <f t="shared" si="0"/>
        <v>2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>
        <v>2</v>
      </c>
      <c r="Y4" s="19">
        <f t="shared" si="1"/>
        <v>2</v>
      </c>
      <c r="Z4" s="25">
        <v>1</v>
      </c>
      <c r="AA4" s="14"/>
      <c r="AB4" s="13"/>
      <c r="AC4" s="13">
        <v>1</v>
      </c>
      <c r="AD4" s="13"/>
      <c r="AE4" s="13"/>
      <c r="AF4" s="13"/>
      <c r="AG4" s="13"/>
      <c r="AH4" s="13"/>
      <c r="AI4" s="13"/>
      <c r="AJ4" s="13"/>
      <c r="AK4" s="13"/>
      <c r="AL4" s="13"/>
      <c r="AM4" s="19">
        <f t="shared" si="2"/>
        <v>2</v>
      </c>
      <c r="AN4" s="13"/>
      <c r="AO4" s="13"/>
      <c r="AP4" s="13"/>
      <c r="AQ4" s="13"/>
      <c r="AR4" s="13"/>
      <c r="AS4" s="13">
        <v>1</v>
      </c>
      <c r="AT4" s="13"/>
      <c r="AU4" s="13">
        <v>2</v>
      </c>
      <c r="AV4" s="13"/>
      <c r="AW4" s="19">
        <f t="shared" si="3"/>
        <v>3</v>
      </c>
      <c r="AX4" s="25"/>
      <c r="AY4" s="15"/>
      <c r="AZ4" s="15"/>
      <c r="BA4" s="15"/>
      <c r="BB4" s="15"/>
      <c r="BC4" s="15"/>
      <c r="BD4" s="15"/>
      <c r="BE4" s="13"/>
      <c r="BF4" s="13"/>
      <c r="BG4" s="13"/>
      <c r="BH4" s="13"/>
      <c r="BI4" s="13"/>
      <c r="BJ4" s="13"/>
      <c r="BK4" s="13"/>
      <c r="BL4" s="13"/>
      <c r="BM4" s="13"/>
      <c r="BN4" s="19">
        <f t="shared" si="4"/>
        <v>0</v>
      </c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19">
        <f t="shared" si="5"/>
        <v>0</v>
      </c>
      <c r="CJ4" s="45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5"/>
      <c r="DC4" s="19">
        <f t="shared" si="6"/>
        <v>0</v>
      </c>
      <c r="DD4" s="14"/>
      <c r="DE4" s="22">
        <f t="shared" si="7"/>
        <v>9</v>
      </c>
    </row>
    <row r="5" spans="1:111" s="16" customFormat="1" ht="14.1" customHeight="1" x14ac:dyDescent="0.2">
      <c r="A5" s="35">
        <f t="shared" si="11"/>
        <v>4</v>
      </c>
      <c r="B5" s="50" t="s">
        <v>2</v>
      </c>
      <c r="C5" s="13"/>
      <c r="D5" s="13"/>
      <c r="E5" s="14"/>
      <c r="F5" s="13"/>
      <c r="G5" s="13"/>
      <c r="H5" s="13"/>
      <c r="I5" s="14"/>
      <c r="J5" s="13"/>
      <c r="K5" s="13"/>
      <c r="L5" s="13"/>
      <c r="M5" s="19">
        <f t="shared" si="0"/>
        <v>0</v>
      </c>
      <c r="N5" s="14"/>
      <c r="O5" s="13"/>
      <c r="P5" s="13"/>
      <c r="Q5" s="13"/>
      <c r="R5" s="13"/>
      <c r="S5" s="13"/>
      <c r="T5" s="13"/>
      <c r="U5" s="13"/>
      <c r="V5" s="13"/>
      <c r="W5" s="13"/>
      <c r="X5" s="13"/>
      <c r="Y5" s="19">
        <f t="shared" si="1"/>
        <v>0</v>
      </c>
      <c r="Z5" s="25"/>
      <c r="AA5" s="14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9">
        <f t="shared" si="2"/>
        <v>0</v>
      </c>
      <c r="AN5" s="13"/>
      <c r="AO5" s="13"/>
      <c r="AP5" s="13"/>
      <c r="AQ5" s="13"/>
      <c r="AR5" s="13"/>
      <c r="AS5" s="13"/>
      <c r="AT5" s="13"/>
      <c r="AU5" s="13"/>
      <c r="AV5" s="13"/>
      <c r="AW5" s="19">
        <f t="shared" si="3"/>
        <v>0</v>
      </c>
      <c r="AX5" s="25"/>
      <c r="AY5" s="15"/>
      <c r="AZ5" s="15"/>
      <c r="BA5" s="15"/>
      <c r="BB5" s="15"/>
      <c r="BC5" s="15"/>
      <c r="BD5" s="15"/>
      <c r="BE5" s="13"/>
      <c r="BF5" s="13"/>
      <c r="BG5" s="13"/>
      <c r="BH5" s="13"/>
      <c r="BI5" s="13"/>
      <c r="BJ5" s="13"/>
      <c r="BK5" s="13"/>
      <c r="BL5" s="13"/>
      <c r="BM5" s="13"/>
      <c r="BN5" s="19">
        <f t="shared" si="4"/>
        <v>0</v>
      </c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19">
        <f t="shared" si="5"/>
        <v>0</v>
      </c>
      <c r="CJ5" s="45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5"/>
      <c r="DC5" s="19">
        <f t="shared" si="6"/>
        <v>0</v>
      </c>
      <c r="DD5" s="14"/>
      <c r="DE5" s="22">
        <f t="shared" si="7"/>
        <v>0</v>
      </c>
      <c r="DG5" s="3"/>
    </row>
    <row r="6" spans="1:111" s="16" customFormat="1" ht="14.1" customHeight="1" x14ac:dyDescent="0.2">
      <c r="A6" s="35">
        <f t="shared" si="11"/>
        <v>5</v>
      </c>
      <c r="B6" s="50" t="s">
        <v>51</v>
      </c>
      <c r="C6" s="13"/>
      <c r="D6" s="13"/>
      <c r="E6" s="14"/>
      <c r="F6" s="13"/>
      <c r="G6" s="13"/>
      <c r="H6" s="13"/>
      <c r="I6" s="14"/>
      <c r="J6" s="13"/>
      <c r="K6" s="13"/>
      <c r="L6" s="13"/>
      <c r="M6" s="19">
        <f t="shared" si="0"/>
        <v>0</v>
      </c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9">
        <f t="shared" si="1"/>
        <v>0</v>
      </c>
      <c r="Z6" s="25"/>
      <c r="AA6" s="14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9">
        <f t="shared" si="2"/>
        <v>0</v>
      </c>
      <c r="AN6" s="13"/>
      <c r="AO6" s="13"/>
      <c r="AP6" s="13"/>
      <c r="AQ6" s="13"/>
      <c r="AR6" s="13"/>
      <c r="AS6" s="13"/>
      <c r="AT6" s="13"/>
      <c r="AU6" s="13"/>
      <c r="AV6" s="13"/>
      <c r="AW6" s="19">
        <f t="shared" si="3"/>
        <v>0</v>
      </c>
      <c r="AX6" s="2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9">
        <f t="shared" si="4"/>
        <v>0</v>
      </c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19">
        <f t="shared" si="5"/>
        <v>0</v>
      </c>
      <c r="CJ6" s="45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5"/>
      <c r="DC6" s="19">
        <f t="shared" si="6"/>
        <v>0</v>
      </c>
      <c r="DD6" s="14"/>
      <c r="DE6" s="22">
        <f t="shared" si="7"/>
        <v>0</v>
      </c>
      <c r="DG6" s="3"/>
    </row>
    <row r="7" spans="1:111" s="3" customFormat="1" ht="14.1" customHeight="1" x14ac:dyDescent="0.2">
      <c r="A7" s="35">
        <f t="shared" si="11"/>
        <v>6</v>
      </c>
      <c r="B7" s="50" t="s">
        <v>3</v>
      </c>
      <c r="C7" s="13"/>
      <c r="D7" s="13"/>
      <c r="E7" s="14">
        <v>2</v>
      </c>
      <c r="F7" s="13">
        <v>2</v>
      </c>
      <c r="G7" s="13">
        <v>2</v>
      </c>
      <c r="H7" s="13"/>
      <c r="I7" s="14">
        <v>2</v>
      </c>
      <c r="J7" s="13"/>
      <c r="K7" s="13">
        <v>2</v>
      </c>
      <c r="L7" s="13">
        <v>1</v>
      </c>
      <c r="M7" s="19">
        <f t="shared" si="0"/>
        <v>11</v>
      </c>
      <c r="N7" s="14">
        <v>2</v>
      </c>
      <c r="O7" s="13"/>
      <c r="P7" s="13">
        <v>1</v>
      </c>
      <c r="Q7" s="13"/>
      <c r="R7" s="13">
        <v>2</v>
      </c>
      <c r="S7" s="13">
        <v>1</v>
      </c>
      <c r="T7" s="13">
        <v>1</v>
      </c>
      <c r="U7" s="13"/>
      <c r="V7" s="13"/>
      <c r="W7" s="13">
        <v>2</v>
      </c>
      <c r="X7" s="13">
        <v>2</v>
      </c>
      <c r="Y7" s="19">
        <f t="shared" si="1"/>
        <v>11</v>
      </c>
      <c r="Z7" s="25">
        <v>1</v>
      </c>
      <c r="AA7" s="14">
        <v>1</v>
      </c>
      <c r="AB7" s="13">
        <v>1</v>
      </c>
      <c r="AC7" s="13"/>
      <c r="AD7" s="13"/>
      <c r="AE7" s="13"/>
      <c r="AF7" s="13"/>
      <c r="AG7" s="13"/>
      <c r="AH7" s="13"/>
      <c r="AI7" s="13"/>
      <c r="AJ7" s="13"/>
      <c r="AK7" s="13">
        <v>1</v>
      </c>
      <c r="AL7" s="13"/>
      <c r="AM7" s="19">
        <f t="shared" si="2"/>
        <v>4</v>
      </c>
      <c r="AN7" s="13"/>
      <c r="AO7" s="13"/>
      <c r="AP7" s="13">
        <v>1</v>
      </c>
      <c r="AQ7" s="13">
        <v>1</v>
      </c>
      <c r="AR7" s="13"/>
      <c r="AS7" s="13">
        <v>1</v>
      </c>
      <c r="AT7" s="13"/>
      <c r="AU7" s="13">
        <v>2</v>
      </c>
      <c r="AV7" s="13"/>
      <c r="AW7" s="19">
        <f t="shared" si="3"/>
        <v>5</v>
      </c>
      <c r="AX7" s="25"/>
      <c r="AY7" s="15"/>
      <c r="AZ7" s="15"/>
      <c r="BA7" s="15"/>
      <c r="BB7" s="15"/>
      <c r="BC7" s="15"/>
      <c r="BD7" s="15"/>
      <c r="BE7" s="13"/>
      <c r="BF7" s="13"/>
      <c r="BG7" s="13"/>
      <c r="BH7" s="13"/>
      <c r="BI7" s="13"/>
      <c r="BJ7" s="13"/>
      <c r="BK7" s="13"/>
      <c r="BL7" s="13"/>
      <c r="BM7" s="13"/>
      <c r="BN7" s="19">
        <f t="shared" si="4"/>
        <v>0</v>
      </c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19">
        <f t="shared" si="5"/>
        <v>0</v>
      </c>
      <c r="CJ7" s="45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5"/>
      <c r="DC7" s="19">
        <f t="shared" si="6"/>
        <v>0</v>
      </c>
      <c r="DD7" s="14"/>
      <c r="DE7" s="22">
        <f t="shared" si="7"/>
        <v>31</v>
      </c>
    </row>
    <row r="8" spans="1:111" s="3" customFormat="1" ht="14.1" customHeight="1" x14ac:dyDescent="0.2">
      <c r="A8" s="35">
        <f t="shared" si="11"/>
        <v>7</v>
      </c>
      <c r="B8" s="50" t="s">
        <v>4</v>
      </c>
      <c r="C8" s="13"/>
      <c r="D8" s="13"/>
      <c r="E8" s="14">
        <v>2</v>
      </c>
      <c r="F8" s="13">
        <v>2</v>
      </c>
      <c r="G8" s="13"/>
      <c r="H8" s="13"/>
      <c r="I8" s="14">
        <v>2</v>
      </c>
      <c r="J8" s="13"/>
      <c r="K8" s="13">
        <v>2</v>
      </c>
      <c r="L8" s="13">
        <v>1</v>
      </c>
      <c r="M8" s="19">
        <f t="shared" si="0"/>
        <v>9</v>
      </c>
      <c r="N8" s="14">
        <v>2</v>
      </c>
      <c r="O8" s="13"/>
      <c r="P8" s="13"/>
      <c r="Q8" s="13">
        <v>1</v>
      </c>
      <c r="R8" s="13">
        <v>2</v>
      </c>
      <c r="S8" s="13">
        <v>1</v>
      </c>
      <c r="T8" s="13"/>
      <c r="U8" s="13">
        <v>2</v>
      </c>
      <c r="V8" s="13"/>
      <c r="W8" s="13">
        <v>2</v>
      </c>
      <c r="X8" s="13">
        <v>2</v>
      </c>
      <c r="Y8" s="19">
        <f t="shared" si="1"/>
        <v>12</v>
      </c>
      <c r="Z8" s="25">
        <v>1</v>
      </c>
      <c r="AA8" s="14"/>
      <c r="AB8" s="13"/>
      <c r="AC8" s="13"/>
      <c r="AD8" s="13"/>
      <c r="AE8" s="13"/>
      <c r="AF8" s="13"/>
      <c r="AG8" s="13"/>
      <c r="AH8" s="13"/>
      <c r="AI8" s="13">
        <v>1</v>
      </c>
      <c r="AJ8" s="13"/>
      <c r="AK8" s="13"/>
      <c r="AL8" s="13"/>
      <c r="AM8" s="19">
        <f t="shared" si="2"/>
        <v>2</v>
      </c>
      <c r="AN8" s="13">
        <v>2</v>
      </c>
      <c r="AO8" s="13"/>
      <c r="AP8" s="13">
        <v>1</v>
      </c>
      <c r="AQ8" s="13">
        <v>1</v>
      </c>
      <c r="AR8" s="13"/>
      <c r="AS8" s="13"/>
      <c r="AT8" s="13"/>
      <c r="AU8" s="13"/>
      <c r="AV8" s="13"/>
      <c r="AW8" s="19">
        <f t="shared" si="3"/>
        <v>4</v>
      </c>
      <c r="AX8" s="25"/>
      <c r="AY8" s="15"/>
      <c r="AZ8" s="15"/>
      <c r="BA8" s="15"/>
      <c r="BB8" s="15"/>
      <c r="BC8" s="15"/>
      <c r="BD8" s="15"/>
      <c r="BE8" s="13"/>
      <c r="BF8" s="13"/>
      <c r="BG8" s="13"/>
      <c r="BH8" s="13"/>
      <c r="BI8" s="13"/>
      <c r="BJ8" s="13"/>
      <c r="BK8" s="13"/>
      <c r="BL8" s="13"/>
      <c r="BM8" s="13"/>
      <c r="BN8" s="19">
        <f t="shared" si="4"/>
        <v>0</v>
      </c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19">
        <f t="shared" si="5"/>
        <v>0</v>
      </c>
      <c r="CJ8" s="45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5"/>
      <c r="DC8" s="19">
        <f t="shared" si="6"/>
        <v>0</v>
      </c>
      <c r="DD8" s="14"/>
      <c r="DE8" s="22">
        <f t="shared" si="7"/>
        <v>27</v>
      </c>
    </row>
    <row r="9" spans="1:111" s="3" customFormat="1" ht="14.1" customHeight="1" x14ac:dyDescent="0.2">
      <c r="A9" s="35">
        <f t="shared" si="11"/>
        <v>8</v>
      </c>
      <c r="B9" s="50" t="s">
        <v>5</v>
      </c>
      <c r="C9" s="13"/>
      <c r="D9" s="13"/>
      <c r="E9" s="14">
        <v>2</v>
      </c>
      <c r="F9" s="13">
        <v>2</v>
      </c>
      <c r="G9" s="13">
        <v>2</v>
      </c>
      <c r="H9" s="13"/>
      <c r="I9" s="14">
        <v>2</v>
      </c>
      <c r="J9" s="13"/>
      <c r="K9" s="13"/>
      <c r="L9" s="13">
        <v>1</v>
      </c>
      <c r="M9" s="19">
        <f t="shared" si="0"/>
        <v>9</v>
      </c>
      <c r="N9" s="14">
        <v>2</v>
      </c>
      <c r="O9" s="13"/>
      <c r="P9" s="13"/>
      <c r="Q9" s="13"/>
      <c r="R9" s="13">
        <v>2</v>
      </c>
      <c r="S9" s="13">
        <v>1</v>
      </c>
      <c r="T9" s="13"/>
      <c r="U9" s="13"/>
      <c r="V9" s="13"/>
      <c r="W9" s="13">
        <v>2</v>
      </c>
      <c r="X9" s="13">
        <v>2</v>
      </c>
      <c r="Y9" s="19">
        <f t="shared" si="1"/>
        <v>9</v>
      </c>
      <c r="Z9" s="25"/>
      <c r="AA9" s="14"/>
      <c r="AB9" s="13">
        <v>1</v>
      </c>
      <c r="AC9" s="13"/>
      <c r="AD9" s="13"/>
      <c r="AE9" s="13">
        <v>1</v>
      </c>
      <c r="AF9" s="13">
        <v>2</v>
      </c>
      <c r="AG9" s="13"/>
      <c r="AH9" s="13">
        <v>1</v>
      </c>
      <c r="AI9" s="13"/>
      <c r="AJ9" s="13">
        <v>1</v>
      </c>
      <c r="AK9" s="13">
        <v>1</v>
      </c>
      <c r="AL9" s="13"/>
      <c r="AM9" s="19">
        <f t="shared" si="2"/>
        <v>7</v>
      </c>
      <c r="AN9" s="13">
        <v>2</v>
      </c>
      <c r="AO9" s="13">
        <v>2</v>
      </c>
      <c r="AP9" s="13"/>
      <c r="AQ9" s="13"/>
      <c r="AR9" s="13"/>
      <c r="AS9" s="13">
        <v>1</v>
      </c>
      <c r="AT9" s="13"/>
      <c r="AU9" s="13"/>
      <c r="AV9" s="13"/>
      <c r="AW9" s="19">
        <f t="shared" si="3"/>
        <v>5</v>
      </c>
      <c r="AX9" s="25"/>
      <c r="AY9" s="15"/>
      <c r="AZ9" s="15"/>
      <c r="BA9" s="15"/>
      <c r="BB9" s="15"/>
      <c r="BC9" s="15"/>
      <c r="BD9" s="15"/>
      <c r="BE9" s="13"/>
      <c r="BF9" s="13"/>
      <c r="BG9" s="13"/>
      <c r="BH9" s="13"/>
      <c r="BI9" s="13"/>
      <c r="BJ9" s="13"/>
      <c r="BK9" s="13"/>
      <c r="BL9" s="13"/>
      <c r="BM9" s="13"/>
      <c r="BN9" s="19">
        <f t="shared" si="4"/>
        <v>0</v>
      </c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19">
        <f t="shared" si="5"/>
        <v>0</v>
      </c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5"/>
      <c r="DC9" s="19">
        <f t="shared" si="6"/>
        <v>0</v>
      </c>
      <c r="DD9" s="14"/>
      <c r="DE9" s="22">
        <f t="shared" si="7"/>
        <v>30</v>
      </c>
    </row>
    <row r="10" spans="1:111" s="3" customFormat="1" ht="14.1" customHeight="1" x14ac:dyDescent="0.2">
      <c r="A10" s="35">
        <f t="shared" si="11"/>
        <v>9</v>
      </c>
      <c r="B10" s="49" t="s">
        <v>6</v>
      </c>
      <c r="C10" s="13"/>
      <c r="D10" s="13"/>
      <c r="E10" s="14"/>
      <c r="F10" s="13"/>
      <c r="G10" s="13"/>
      <c r="H10" s="13"/>
      <c r="I10" s="14">
        <v>2</v>
      </c>
      <c r="J10" s="13"/>
      <c r="K10" s="13"/>
      <c r="L10" s="13">
        <v>1</v>
      </c>
      <c r="M10" s="19">
        <f t="shared" si="0"/>
        <v>3</v>
      </c>
      <c r="N10" s="14">
        <v>2</v>
      </c>
      <c r="O10" s="13"/>
      <c r="P10" s="13"/>
      <c r="Q10" s="13"/>
      <c r="R10" s="13">
        <v>2</v>
      </c>
      <c r="S10" s="13"/>
      <c r="T10" s="13"/>
      <c r="U10" s="13"/>
      <c r="V10" s="13"/>
      <c r="W10" s="13"/>
      <c r="X10" s="13">
        <v>2</v>
      </c>
      <c r="Y10" s="19">
        <f t="shared" si="1"/>
        <v>6</v>
      </c>
      <c r="Z10" s="25">
        <v>1</v>
      </c>
      <c r="AA10" s="14"/>
      <c r="AB10" s="13"/>
      <c r="AC10" s="13"/>
      <c r="AD10" s="13"/>
      <c r="AE10" s="13">
        <v>1</v>
      </c>
      <c r="AF10" s="13"/>
      <c r="AG10" s="13">
        <v>1</v>
      </c>
      <c r="AH10" s="13"/>
      <c r="AI10" s="13">
        <v>1</v>
      </c>
      <c r="AJ10" s="13"/>
      <c r="AK10" s="13">
        <v>1</v>
      </c>
      <c r="AL10" s="13"/>
      <c r="AM10" s="19">
        <f t="shared" si="2"/>
        <v>5</v>
      </c>
      <c r="AN10" s="13">
        <v>2</v>
      </c>
      <c r="AO10" s="13"/>
      <c r="AP10" s="13"/>
      <c r="AQ10" s="13"/>
      <c r="AR10" s="13"/>
      <c r="AS10" s="13"/>
      <c r="AT10" s="13"/>
      <c r="AU10" s="13"/>
      <c r="AV10" s="13"/>
      <c r="AW10" s="19">
        <f t="shared" si="3"/>
        <v>2</v>
      </c>
      <c r="AX10" s="25"/>
      <c r="AY10" s="15"/>
      <c r="AZ10" s="15"/>
      <c r="BA10" s="15"/>
      <c r="BB10" s="15"/>
      <c r="BC10" s="15"/>
      <c r="BD10" s="15"/>
      <c r="BE10" s="13"/>
      <c r="BF10" s="13"/>
      <c r="BG10" s="13"/>
      <c r="BH10" s="13"/>
      <c r="BI10" s="13"/>
      <c r="BJ10" s="13"/>
      <c r="BK10" s="13"/>
      <c r="BL10" s="13"/>
      <c r="BM10" s="13"/>
      <c r="BN10" s="19">
        <f t="shared" si="4"/>
        <v>0</v>
      </c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19">
        <f t="shared" si="5"/>
        <v>0</v>
      </c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5"/>
      <c r="DC10" s="19">
        <f t="shared" si="6"/>
        <v>0</v>
      </c>
      <c r="DD10" s="14"/>
      <c r="DE10" s="22">
        <f t="shared" si="7"/>
        <v>16</v>
      </c>
    </row>
    <row r="11" spans="1:111" s="3" customFormat="1" ht="14.1" customHeight="1" x14ac:dyDescent="0.2">
      <c r="A11" s="35">
        <f t="shared" si="11"/>
        <v>10</v>
      </c>
      <c r="B11" s="49" t="s">
        <v>52</v>
      </c>
      <c r="C11" s="13"/>
      <c r="D11" s="13"/>
      <c r="E11" s="14">
        <v>2</v>
      </c>
      <c r="F11" s="13">
        <v>2</v>
      </c>
      <c r="G11" s="13">
        <v>2</v>
      </c>
      <c r="H11" s="13"/>
      <c r="I11" s="14">
        <v>2</v>
      </c>
      <c r="J11" s="13"/>
      <c r="K11" s="13">
        <v>2</v>
      </c>
      <c r="L11" s="13"/>
      <c r="M11" s="19">
        <f t="shared" si="0"/>
        <v>10</v>
      </c>
      <c r="N11" s="14">
        <v>2</v>
      </c>
      <c r="O11" s="13"/>
      <c r="P11" s="13">
        <v>1</v>
      </c>
      <c r="Q11" s="13"/>
      <c r="R11" s="13">
        <v>2</v>
      </c>
      <c r="S11" s="13"/>
      <c r="T11" s="13"/>
      <c r="U11" s="13">
        <v>2</v>
      </c>
      <c r="V11" s="13">
        <v>2</v>
      </c>
      <c r="W11" s="13"/>
      <c r="X11" s="13">
        <v>2</v>
      </c>
      <c r="Y11" s="19">
        <f t="shared" si="1"/>
        <v>11</v>
      </c>
      <c r="Z11" s="25"/>
      <c r="AA11" s="14"/>
      <c r="AB11" s="13">
        <v>1</v>
      </c>
      <c r="AC11" s="13">
        <v>1</v>
      </c>
      <c r="AD11" s="13"/>
      <c r="AE11" s="13"/>
      <c r="AF11" s="13">
        <v>2</v>
      </c>
      <c r="AG11" s="13">
        <v>1</v>
      </c>
      <c r="AH11" s="13">
        <v>2</v>
      </c>
      <c r="AI11" s="13">
        <v>1</v>
      </c>
      <c r="AJ11" s="13"/>
      <c r="AK11" s="13">
        <v>1</v>
      </c>
      <c r="AL11" s="13"/>
      <c r="AM11" s="19">
        <f t="shared" si="2"/>
        <v>9</v>
      </c>
      <c r="AN11" s="13">
        <v>2</v>
      </c>
      <c r="AO11" s="13"/>
      <c r="AP11" s="13">
        <v>1</v>
      </c>
      <c r="AQ11" s="13"/>
      <c r="AR11" s="13"/>
      <c r="AS11" s="13">
        <v>1</v>
      </c>
      <c r="AT11" s="13"/>
      <c r="AU11" s="13">
        <v>2</v>
      </c>
      <c r="AV11" s="13"/>
      <c r="AW11" s="19">
        <f t="shared" si="3"/>
        <v>6</v>
      </c>
      <c r="AX11" s="25"/>
      <c r="AY11" s="15"/>
      <c r="AZ11" s="15"/>
      <c r="BA11" s="15"/>
      <c r="BB11" s="15"/>
      <c r="BC11" s="15"/>
      <c r="BD11" s="15"/>
      <c r="BE11" s="13"/>
      <c r="BF11" s="13"/>
      <c r="BG11" s="13"/>
      <c r="BH11" s="13"/>
      <c r="BI11" s="13"/>
      <c r="BJ11" s="13"/>
      <c r="BK11" s="13"/>
      <c r="BL11" s="13"/>
      <c r="BM11" s="13"/>
      <c r="BN11" s="19">
        <f t="shared" si="4"/>
        <v>0</v>
      </c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19">
        <f t="shared" si="5"/>
        <v>0</v>
      </c>
      <c r="CJ11" s="45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5"/>
      <c r="DC11" s="19">
        <f t="shared" si="6"/>
        <v>0</v>
      </c>
      <c r="DD11" s="14"/>
      <c r="DE11" s="22">
        <f t="shared" si="7"/>
        <v>36</v>
      </c>
    </row>
    <row r="12" spans="1:111" s="3" customFormat="1" ht="14.1" customHeight="1" x14ac:dyDescent="0.2">
      <c r="A12" s="35">
        <f t="shared" si="11"/>
        <v>11</v>
      </c>
      <c r="B12" s="50" t="s">
        <v>92</v>
      </c>
      <c r="C12" s="13"/>
      <c r="D12" s="13"/>
      <c r="E12" s="14"/>
      <c r="F12" s="13"/>
      <c r="G12" s="13"/>
      <c r="H12" s="13"/>
      <c r="I12" s="14"/>
      <c r="J12" s="13"/>
      <c r="K12" s="13"/>
      <c r="L12" s="13"/>
      <c r="M12" s="19">
        <f t="shared" si="0"/>
        <v>0</v>
      </c>
      <c r="N12" s="1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9">
        <f t="shared" si="1"/>
        <v>0</v>
      </c>
      <c r="Z12" s="25"/>
      <c r="AA12" s="14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9">
        <f t="shared" si="2"/>
        <v>0</v>
      </c>
      <c r="AN12" s="13"/>
      <c r="AO12" s="13"/>
      <c r="AP12" s="13"/>
      <c r="AQ12" s="13"/>
      <c r="AR12" s="13"/>
      <c r="AS12" s="13"/>
      <c r="AT12" s="13"/>
      <c r="AU12" s="13"/>
      <c r="AV12" s="13"/>
      <c r="AW12" s="19">
        <f t="shared" si="3"/>
        <v>0</v>
      </c>
      <c r="AX12" s="25"/>
      <c r="AY12" s="15"/>
      <c r="AZ12" s="15"/>
      <c r="BA12" s="15"/>
      <c r="BB12" s="15"/>
      <c r="BC12" s="15"/>
      <c r="BD12" s="15"/>
      <c r="BE12" s="13"/>
      <c r="BF12" s="13"/>
      <c r="BG12" s="13"/>
      <c r="BH12" s="13"/>
      <c r="BI12" s="13"/>
      <c r="BJ12" s="13"/>
      <c r="BK12" s="13"/>
      <c r="BL12" s="13"/>
      <c r="BM12" s="13"/>
      <c r="BN12" s="19">
        <f t="shared" si="4"/>
        <v>0</v>
      </c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19">
        <f t="shared" si="5"/>
        <v>0</v>
      </c>
      <c r="CJ12" s="45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5"/>
      <c r="DC12" s="19">
        <f t="shared" si="6"/>
        <v>0</v>
      </c>
      <c r="DD12" s="14"/>
      <c r="DE12" s="22">
        <f t="shared" si="7"/>
        <v>0</v>
      </c>
    </row>
    <row r="13" spans="1:111" s="3" customFormat="1" ht="14.1" customHeight="1" x14ac:dyDescent="0.2">
      <c r="A13" s="35">
        <f t="shared" si="11"/>
        <v>12</v>
      </c>
      <c r="B13" s="49" t="s">
        <v>75</v>
      </c>
      <c r="C13" s="13"/>
      <c r="D13" s="13"/>
      <c r="E13" s="14"/>
      <c r="F13" s="13"/>
      <c r="G13" s="13"/>
      <c r="H13" s="13"/>
      <c r="I13" s="14"/>
      <c r="J13" s="13"/>
      <c r="K13" s="13"/>
      <c r="L13" s="13"/>
      <c r="M13" s="19">
        <f t="shared" si="0"/>
        <v>0</v>
      </c>
      <c r="N13" s="1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9">
        <f t="shared" si="1"/>
        <v>0</v>
      </c>
      <c r="Z13" s="25"/>
      <c r="AA13" s="14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9">
        <f t="shared" si="2"/>
        <v>0</v>
      </c>
      <c r="AN13" s="13"/>
      <c r="AO13" s="13"/>
      <c r="AP13" s="13"/>
      <c r="AQ13" s="13">
        <v>1</v>
      </c>
      <c r="AR13" s="13"/>
      <c r="AS13" s="13"/>
      <c r="AT13" s="13"/>
      <c r="AU13" s="13"/>
      <c r="AV13" s="13"/>
      <c r="AW13" s="19">
        <f t="shared" si="3"/>
        <v>1</v>
      </c>
      <c r="AX13" s="25"/>
      <c r="AY13" s="15"/>
      <c r="AZ13" s="15"/>
      <c r="BA13" s="15"/>
      <c r="BB13" s="15"/>
      <c r="BC13" s="15"/>
      <c r="BD13" s="15"/>
      <c r="BE13" s="13"/>
      <c r="BF13" s="13"/>
      <c r="BG13" s="13"/>
      <c r="BH13" s="13"/>
      <c r="BI13" s="13"/>
      <c r="BJ13" s="13"/>
      <c r="BK13" s="13"/>
      <c r="BL13" s="13"/>
      <c r="BM13" s="13"/>
      <c r="BN13" s="19">
        <f t="shared" si="4"/>
        <v>0</v>
      </c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19">
        <f t="shared" si="5"/>
        <v>0</v>
      </c>
      <c r="CJ13" s="45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5"/>
      <c r="DC13" s="19">
        <f t="shared" si="6"/>
        <v>0</v>
      </c>
      <c r="DD13" s="14"/>
      <c r="DE13" s="22">
        <f t="shared" si="7"/>
        <v>1</v>
      </c>
    </row>
    <row r="14" spans="1:111" s="3" customFormat="1" ht="14.1" customHeight="1" x14ac:dyDescent="0.2">
      <c r="A14" s="35">
        <f t="shared" si="11"/>
        <v>13</v>
      </c>
      <c r="B14" s="49" t="s">
        <v>60</v>
      </c>
      <c r="C14" s="13"/>
      <c r="D14" s="13"/>
      <c r="E14" s="14"/>
      <c r="F14" s="13"/>
      <c r="G14" s="13"/>
      <c r="H14" s="13"/>
      <c r="I14" s="14"/>
      <c r="J14" s="13"/>
      <c r="K14" s="13"/>
      <c r="L14" s="13"/>
      <c r="M14" s="19">
        <f t="shared" si="0"/>
        <v>0</v>
      </c>
      <c r="N14" s="14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9">
        <f t="shared" si="1"/>
        <v>0</v>
      </c>
      <c r="Z14" s="25"/>
      <c r="AA14" s="14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9">
        <f t="shared" si="2"/>
        <v>0</v>
      </c>
      <c r="AN14" s="13"/>
      <c r="AO14" s="13"/>
      <c r="AP14" s="13"/>
      <c r="AQ14" s="13"/>
      <c r="AR14" s="13"/>
      <c r="AS14" s="13"/>
      <c r="AT14" s="13"/>
      <c r="AU14" s="13"/>
      <c r="AV14" s="13"/>
      <c r="AW14" s="19">
        <f t="shared" si="3"/>
        <v>0</v>
      </c>
      <c r="AX14" s="25"/>
      <c r="AY14" s="15"/>
      <c r="AZ14" s="15"/>
      <c r="BA14" s="15"/>
      <c r="BB14" s="15"/>
      <c r="BC14" s="15"/>
      <c r="BD14" s="15"/>
      <c r="BE14" s="13"/>
      <c r="BF14" s="13"/>
      <c r="BG14" s="13"/>
      <c r="BH14" s="13"/>
      <c r="BI14" s="13"/>
      <c r="BJ14" s="13"/>
      <c r="BK14" s="13"/>
      <c r="BL14" s="13"/>
      <c r="BM14" s="13"/>
      <c r="BN14" s="19">
        <f t="shared" si="4"/>
        <v>0</v>
      </c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19">
        <f t="shared" si="5"/>
        <v>0</v>
      </c>
      <c r="CJ14" s="45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5"/>
      <c r="DC14" s="19">
        <f t="shared" si="6"/>
        <v>0</v>
      </c>
      <c r="DD14" s="14"/>
      <c r="DE14" s="22">
        <f t="shared" si="7"/>
        <v>0</v>
      </c>
    </row>
    <row r="15" spans="1:111" s="3" customFormat="1" ht="14.1" customHeight="1" x14ac:dyDescent="0.2">
      <c r="A15" s="35">
        <f t="shared" si="11"/>
        <v>14</v>
      </c>
      <c r="B15" s="49" t="s">
        <v>7</v>
      </c>
      <c r="C15" s="13"/>
      <c r="D15" s="13"/>
      <c r="E15" s="14">
        <v>2</v>
      </c>
      <c r="F15" s="13">
        <v>2</v>
      </c>
      <c r="G15" s="13">
        <v>2</v>
      </c>
      <c r="H15" s="13"/>
      <c r="I15" s="14">
        <v>2</v>
      </c>
      <c r="J15" s="13"/>
      <c r="K15" s="13">
        <v>2</v>
      </c>
      <c r="L15" s="13"/>
      <c r="M15" s="19">
        <f t="shared" si="0"/>
        <v>10</v>
      </c>
      <c r="N15" s="14">
        <v>2</v>
      </c>
      <c r="O15" s="13"/>
      <c r="P15" s="13">
        <v>1</v>
      </c>
      <c r="Q15" s="13"/>
      <c r="R15" s="13"/>
      <c r="S15" s="13"/>
      <c r="T15" s="13"/>
      <c r="U15" s="13">
        <v>2</v>
      </c>
      <c r="V15" s="13"/>
      <c r="W15" s="13"/>
      <c r="X15" s="13">
        <v>2</v>
      </c>
      <c r="Y15" s="19">
        <f t="shared" si="1"/>
        <v>7</v>
      </c>
      <c r="Z15" s="25"/>
      <c r="AA15" s="14"/>
      <c r="AB15" s="13"/>
      <c r="AC15" s="13">
        <v>1</v>
      </c>
      <c r="AD15" s="13"/>
      <c r="AE15" s="13"/>
      <c r="AF15" s="13">
        <v>2</v>
      </c>
      <c r="AG15" s="13"/>
      <c r="AH15" s="13">
        <v>1</v>
      </c>
      <c r="AI15" s="13">
        <v>1</v>
      </c>
      <c r="AJ15" s="13"/>
      <c r="AK15" s="13"/>
      <c r="AL15" s="13"/>
      <c r="AM15" s="19">
        <f t="shared" si="2"/>
        <v>5</v>
      </c>
      <c r="AN15" s="13"/>
      <c r="AO15" s="13"/>
      <c r="AP15" s="13"/>
      <c r="AQ15" s="13"/>
      <c r="AR15" s="13"/>
      <c r="AS15" s="13">
        <v>1</v>
      </c>
      <c r="AT15" s="13"/>
      <c r="AU15" s="13"/>
      <c r="AV15" s="13"/>
      <c r="AW15" s="19">
        <f t="shared" si="3"/>
        <v>1</v>
      </c>
      <c r="AX15" s="25"/>
      <c r="AY15" s="15"/>
      <c r="AZ15" s="15"/>
      <c r="BA15" s="15"/>
      <c r="BB15" s="15"/>
      <c r="BC15" s="15"/>
      <c r="BD15" s="15"/>
      <c r="BE15" s="13"/>
      <c r="BF15" s="13"/>
      <c r="BG15" s="13"/>
      <c r="BH15" s="13"/>
      <c r="BI15" s="13"/>
      <c r="BJ15" s="13"/>
      <c r="BK15" s="13"/>
      <c r="BL15" s="13"/>
      <c r="BM15" s="13"/>
      <c r="BN15" s="19">
        <f t="shared" si="4"/>
        <v>0</v>
      </c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19">
        <f t="shared" si="5"/>
        <v>0</v>
      </c>
      <c r="CJ15" s="45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5"/>
      <c r="DC15" s="19">
        <f t="shared" si="6"/>
        <v>0</v>
      </c>
      <c r="DD15" s="14"/>
      <c r="DE15" s="22">
        <f t="shared" si="7"/>
        <v>23</v>
      </c>
    </row>
    <row r="16" spans="1:111" s="3" customFormat="1" ht="14.1" customHeight="1" x14ac:dyDescent="0.2">
      <c r="A16" s="35">
        <f t="shared" si="11"/>
        <v>15</v>
      </c>
      <c r="B16" s="50" t="s">
        <v>8</v>
      </c>
      <c r="C16" s="13"/>
      <c r="D16" s="13"/>
      <c r="E16" s="14"/>
      <c r="F16" s="13"/>
      <c r="G16" s="13"/>
      <c r="H16" s="13"/>
      <c r="I16" s="14"/>
      <c r="J16" s="13"/>
      <c r="K16" s="13"/>
      <c r="L16" s="13"/>
      <c r="M16" s="19">
        <f t="shared" si="0"/>
        <v>0</v>
      </c>
      <c r="N16" s="1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9">
        <f t="shared" si="1"/>
        <v>0</v>
      </c>
      <c r="Z16" s="25"/>
      <c r="AA16" s="14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9">
        <f t="shared" si="2"/>
        <v>0</v>
      </c>
      <c r="AN16" s="13"/>
      <c r="AO16" s="13"/>
      <c r="AP16" s="13"/>
      <c r="AQ16" s="13"/>
      <c r="AR16" s="13"/>
      <c r="AS16" s="13"/>
      <c r="AT16" s="13"/>
      <c r="AU16" s="13"/>
      <c r="AV16" s="13"/>
      <c r="AW16" s="19">
        <f t="shared" si="3"/>
        <v>0</v>
      </c>
      <c r="AX16" s="25"/>
      <c r="AY16" s="15"/>
      <c r="AZ16" s="15"/>
      <c r="BA16" s="15"/>
      <c r="BB16" s="15"/>
      <c r="BC16" s="15"/>
      <c r="BD16" s="15"/>
      <c r="BE16" s="13"/>
      <c r="BF16" s="13"/>
      <c r="BG16" s="13"/>
      <c r="BH16" s="13"/>
      <c r="BI16" s="13"/>
      <c r="BJ16" s="13"/>
      <c r="BK16" s="13"/>
      <c r="BL16" s="13"/>
      <c r="BM16" s="13"/>
      <c r="BN16" s="19">
        <f t="shared" si="4"/>
        <v>0</v>
      </c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19">
        <f t="shared" si="5"/>
        <v>0</v>
      </c>
      <c r="CJ16" s="45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5"/>
      <c r="DC16" s="19">
        <f t="shared" si="6"/>
        <v>0</v>
      </c>
      <c r="DD16" s="14"/>
      <c r="DE16" s="22">
        <f t="shared" si="7"/>
        <v>0</v>
      </c>
    </row>
    <row r="17" spans="1:109" s="3" customFormat="1" ht="14.1" customHeight="1" x14ac:dyDescent="0.2">
      <c r="A17" s="35">
        <f t="shared" si="11"/>
        <v>16</v>
      </c>
      <c r="B17" s="49" t="s">
        <v>9</v>
      </c>
      <c r="C17" s="13"/>
      <c r="D17" s="13">
        <v>1</v>
      </c>
      <c r="E17" s="14">
        <v>2</v>
      </c>
      <c r="F17" s="13">
        <v>2</v>
      </c>
      <c r="G17" s="13">
        <v>2</v>
      </c>
      <c r="H17" s="13"/>
      <c r="I17" s="14">
        <v>2</v>
      </c>
      <c r="J17" s="13"/>
      <c r="K17" s="13">
        <v>2</v>
      </c>
      <c r="L17" s="13">
        <v>1</v>
      </c>
      <c r="M17" s="19">
        <f t="shared" si="0"/>
        <v>12</v>
      </c>
      <c r="N17" s="14">
        <v>2</v>
      </c>
      <c r="O17" s="13">
        <v>2</v>
      </c>
      <c r="P17" s="13">
        <v>1</v>
      </c>
      <c r="Q17" s="13"/>
      <c r="R17" s="13"/>
      <c r="S17" s="13"/>
      <c r="T17" s="13"/>
      <c r="U17" s="13">
        <v>2</v>
      </c>
      <c r="V17" s="13"/>
      <c r="W17" s="13"/>
      <c r="X17" s="13">
        <v>2</v>
      </c>
      <c r="Y17" s="19">
        <f t="shared" si="1"/>
        <v>9</v>
      </c>
      <c r="Z17" s="25">
        <v>1</v>
      </c>
      <c r="AA17" s="14">
        <v>1</v>
      </c>
      <c r="AB17" s="13">
        <v>1</v>
      </c>
      <c r="AC17" s="13">
        <v>1</v>
      </c>
      <c r="AD17" s="13">
        <v>1</v>
      </c>
      <c r="AE17" s="13">
        <v>1</v>
      </c>
      <c r="AF17" s="13">
        <v>2</v>
      </c>
      <c r="AG17" s="13">
        <v>1</v>
      </c>
      <c r="AH17" s="13">
        <v>2</v>
      </c>
      <c r="AI17" s="13">
        <v>1</v>
      </c>
      <c r="AJ17" s="13">
        <v>1</v>
      </c>
      <c r="AK17" s="13">
        <v>1</v>
      </c>
      <c r="AL17" s="13"/>
      <c r="AM17" s="19">
        <f t="shared" si="2"/>
        <v>14</v>
      </c>
      <c r="AN17" s="13">
        <v>2</v>
      </c>
      <c r="AO17" s="13">
        <v>2</v>
      </c>
      <c r="AP17" s="13">
        <v>1</v>
      </c>
      <c r="AQ17" s="13">
        <v>1</v>
      </c>
      <c r="AR17" s="13"/>
      <c r="AS17" s="13"/>
      <c r="AT17" s="13"/>
      <c r="AU17" s="13"/>
      <c r="AV17" s="13"/>
      <c r="AW17" s="19">
        <f t="shared" si="3"/>
        <v>6</v>
      </c>
      <c r="AX17" s="25"/>
      <c r="AY17" s="15"/>
      <c r="AZ17" s="15"/>
      <c r="BA17" s="15"/>
      <c r="BB17" s="15"/>
      <c r="BC17" s="15"/>
      <c r="BD17" s="15"/>
      <c r="BE17" s="13"/>
      <c r="BF17" s="13"/>
      <c r="BG17" s="13"/>
      <c r="BH17" s="13"/>
      <c r="BI17" s="13"/>
      <c r="BJ17" s="13"/>
      <c r="BK17" s="13"/>
      <c r="BL17" s="13"/>
      <c r="BM17" s="13"/>
      <c r="BN17" s="19">
        <f t="shared" si="4"/>
        <v>0</v>
      </c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19">
        <f t="shared" si="5"/>
        <v>0</v>
      </c>
      <c r="CJ17" s="45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5"/>
      <c r="DC17" s="19">
        <f t="shared" si="6"/>
        <v>0</v>
      </c>
      <c r="DD17" s="14"/>
      <c r="DE17" s="22">
        <f t="shared" si="7"/>
        <v>41</v>
      </c>
    </row>
    <row r="18" spans="1:109" s="3" customFormat="1" ht="14.1" customHeight="1" x14ac:dyDescent="0.2">
      <c r="A18" s="35">
        <f t="shared" si="11"/>
        <v>17</v>
      </c>
      <c r="B18" s="50" t="s">
        <v>53</v>
      </c>
      <c r="C18" s="13"/>
      <c r="D18" s="13"/>
      <c r="E18" s="14">
        <v>2</v>
      </c>
      <c r="F18" s="13">
        <v>2</v>
      </c>
      <c r="G18" s="13"/>
      <c r="H18" s="13">
        <v>1</v>
      </c>
      <c r="I18" s="14"/>
      <c r="J18" s="13">
        <v>1</v>
      </c>
      <c r="K18" s="13"/>
      <c r="L18" s="13">
        <v>1</v>
      </c>
      <c r="M18" s="19">
        <f t="shared" si="0"/>
        <v>7</v>
      </c>
      <c r="N18" s="14"/>
      <c r="O18" s="13"/>
      <c r="P18" s="13"/>
      <c r="Q18" s="13"/>
      <c r="R18" s="13">
        <v>2</v>
      </c>
      <c r="S18" s="13"/>
      <c r="T18" s="13"/>
      <c r="U18" s="13"/>
      <c r="V18" s="13"/>
      <c r="W18" s="13"/>
      <c r="X18" s="13">
        <v>2</v>
      </c>
      <c r="Y18" s="19">
        <f t="shared" si="1"/>
        <v>4</v>
      </c>
      <c r="Z18" s="25"/>
      <c r="AA18" s="14"/>
      <c r="AB18" s="13"/>
      <c r="AC18" s="13">
        <v>1</v>
      </c>
      <c r="AD18" s="13">
        <v>1</v>
      </c>
      <c r="AE18" s="13">
        <v>1</v>
      </c>
      <c r="AF18" s="13"/>
      <c r="AG18" s="13"/>
      <c r="AH18" s="13">
        <v>2</v>
      </c>
      <c r="AI18" s="13"/>
      <c r="AJ18" s="13">
        <v>1</v>
      </c>
      <c r="AK18" s="13"/>
      <c r="AL18" s="13"/>
      <c r="AM18" s="19">
        <f t="shared" si="2"/>
        <v>6</v>
      </c>
      <c r="AN18" s="13">
        <v>2</v>
      </c>
      <c r="AO18" s="13"/>
      <c r="AP18" s="13">
        <v>1</v>
      </c>
      <c r="AQ18" s="13"/>
      <c r="AR18" s="13"/>
      <c r="AS18" s="13"/>
      <c r="AT18" s="13"/>
      <c r="AU18" s="13"/>
      <c r="AV18" s="13"/>
      <c r="AW18" s="19">
        <f t="shared" si="3"/>
        <v>3</v>
      </c>
      <c r="AX18" s="25"/>
      <c r="AY18" s="15"/>
      <c r="AZ18" s="15"/>
      <c r="BA18" s="15"/>
      <c r="BB18" s="15"/>
      <c r="BC18" s="15"/>
      <c r="BD18" s="15"/>
      <c r="BE18" s="13"/>
      <c r="BF18" s="13"/>
      <c r="BG18" s="13"/>
      <c r="BH18" s="13"/>
      <c r="BI18" s="13"/>
      <c r="BJ18" s="13"/>
      <c r="BK18" s="13"/>
      <c r="BL18" s="13"/>
      <c r="BM18" s="13"/>
      <c r="BN18" s="19">
        <f t="shared" si="4"/>
        <v>0</v>
      </c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19">
        <f t="shared" si="5"/>
        <v>0</v>
      </c>
      <c r="CJ18" s="45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5"/>
      <c r="DC18" s="19">
        <f t="shared" si="6"/>
        <v>0</v>
      </c>
      <c r="DD18" s="14"/>
      <c r="DE18" s="22">
        <f t="shared" si="7"/>
        <v>20</v>
      </c>
    </row>
    <row r="19" spans="1:109" s="3" customFormat="1" ht="14.1" customHeight="1" x14ac:dyDescent="0.2">
      <c r="A19" s="35">
        <f t="shared" si="11"/>
        <v>18</v>
      </c>
      <c r="B19" s="50" t="s">
        <v>10</v>
      </c>
      <c r="C19" s="13"/>
      <c r="D19" s="13"/>
      <c r="E19" s="14"/>
      <c r="F19" s="13"/>
      <c r="G19" s="13"/>
      <c r="H19" s="13"/>
      <c r="I19" s="14"/>
      <c r="J19" s="13"/>
      <c r="K19" s="13"/>
      <c r="L19" s="13"/>
      <c r="M19" s="19">
        <f t="shared" si="0"/>
        <v>0</v>
      </c>
      <c r="N19" s="14"/>
      <c r="O19" s="13"/>
      <c r="P19" s="13"/>
      <c r="Q19" s="13"/>
      <c r="R19" s="13"/>
      <c r="S19" s="13"/>
      <c r="T19" s="13">
        <v>1</v>
      </c>
      <c r="U19" s="13"/>
      <c r="V19" s="13"/>
      <c r="W19" s="13"/>
      <c r="X19" s="13"/>
      <c r="Y19" s="19">
        <f t="shared" si="1"/>
        <v>1</v>
      </c>
      <c r="Z19" s="25"/>
      <c r="AA19" s="14"/>
      <c r="AB19" s="13"/>
      <c r="AC19" s="13">
        <v>1</v>
      </c>
      <c r="AD19" s="13"/>
      <c r="AE19" s="13">
        <v>1</v>
      </c>
      <c r="AF19" s="13"/>
      <c r="AG19" s="13">
        <v>1</v>
      </c>
      <c r="AH19" s="13"/>
      <c r="AI19" s="13"/>
      <c r="AJ19" s="13"/>
      <c r="AK19" s="13"/>
      <c r="AL19" s="13"/>
      <c r="AM19" s="19">
        <f t="shared" si="2"/>
        <v>3</v>
      </c>
      <c r="AN19" s="13"/>
      <c r="AO19" s="13"/>
      <c r="AP19" s="13">
        <v>1</v>
      </c>
      <c r="AQ19" s="13"/>
      <c r="AR19" s="13"/>
      <c r="AS19" s="13"/>
      <c r="AT19" s="13"/>
      <c r="AU19" s="13"/>
      <c r="AV19" s="13"/>
      <c r="AW19" s="19">
        <f t="shared" si="3"/>
        <v>1</v>
      </c>
      <c r="AX19" s="25"/>
      <c r="AY19" s="15"/>
      <c r="AZ19" s="15"/>
      <c r="BA19" s="15"/>
      <c r="BB19" s="15"/>
      <c r="BC19" s="15"/>
      <c r="BD19" s="15"/>
      <c r="BE19" s="13"/>
      <c r="BF19" s="13"/>
      <c r="BG19" s="13"/>
      <c r="BH19" s="13"/>
      <c r="BI19" s="13"/>
      <c r="BJ19" s="13"/>
      <c r="BK19" s="13"/>
      <c r="BL19" s="13"/>
      <c r="BM19" s="13"/>
      <c r="BN19" s="19">
        <f t="shared" si="4"/>
        <v>0</v>
      </c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19">
        <f t="shared" si="5"/>
        <v>0</v>
      </c>
      <c r="CJ19" s="45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5"/>
      <c r="DC19" s="19">
        <f t="shared" si="6"/>
        <v>0</v>
      </c>
      <c r="DD19" s="14"/>
      <c r="DE19" s="22">
        <f t="shared" si="7"/>
        <v>5</v>
      </c>
    </row>
    <row r="20" spans="1:109" s="3" customFormat="1" ht="14.1" customHeight="1" x14ac:dyDescent="0.2">
      <c r="A20" s="35">
        <f t="shared" si="11"/>
        <v>19</v>
      </c>
      <c r="B20" s="50" t="s">
        <v>61</v>
      </c>
      <c r="C20" s="13"/>
      <c r="D20" s="13"/>
      <c r="E20" s="14">
        <v>2</v>
      </c>
      <c r="F20" s="13">
        <v>2</v>
      </c>
      <c r="G20" s="13">
        <v>2</v>
      </c>
      <c r="H20" s="13"/>
      <c r="I20" s="14">
        <v>2</v>
      </c>
      <c r="J20" s="13"/>
      <c r="K20" s="13">
        <v>2</v>
      </c>
      <c r="L20" s="13"/>
      <c r="M20" s="19">
        <f t="shared" si="0"/>
        <v>10</v>
      </c>
      <c r="N20" s="14"/>
      <c r="O20" s="13"/>
      <c r="P20" s="13"/>
      <c r="Q20" s="13"/>
      <c r="R20" s="13">
        <v>2</v>
      </c>
      <c r="S20" s="13"/>
      <c r="T20" s="13"/>
      <c r="U20" s="13"/>
      <c r="V20" s="13"/>
      <c r="W20" s="13"/>
      <c r="X20" s="13"/>
      <c r="Y20" s="19">
        <f t="shared" si="1"/>
        <v>2</v>
      </c>
      <c r="Z20" s="25"/>
      <c r="AA20" s="14"/>
      <c r="AB20" s="13">
        <v>1</v>
      </c>
      <c r="AC20" s="13"/>
      <c r="AD20" s="13"/>
      <c r="AE20" s="13"/>
      <c r="AF20" s="13"/>
      <c r="AG20" s="13"/>
      <c r="AH20" s="13">
        <v>2</v>
      </c>
      <c r="AI20" s="13"/>
      <c r="AJ20" s="13"/>
      <c r="AK20" s="13"/>
      <c r="AL20" s="13"/>
      <c r="AM20" s="19">
        <f t="shared" si="2"/>
        <v>3</v>
      </c>
      <c r="AN20" s="13"/>
      <c r="AO20" s="13">
        <v>2</v>
      </c>
      <c r="AP20" s="13"/>
      <c r="AQ20" s="13"/>
      <c r="AR20" s="13"/>
      <c r="AS20" s="13"/>
      <c r="AT20" s="13"/>
      <c r="AU20" s="13"/>
      <c r="AV20" s="13"/>
      <c r="AW20" s="19">
        <f t="shared" si="3"/>
        <v>2</v>
      </c>
      <c r="AX20" s="25"/>
      <c r="AY20" s="15"/>
      <c r="AZ20" s="15"/>
      <c r="BA20" s="15"/>
      <c r="BB20" s="15"/>
      <c r="BC20" s="15"/>
      <c r="BD20" s="15"/>
      <c r="BE20" s="13"/>
      <c r="BF20" s="13"/>
      <c r="BG20" s="13"/>
      <c r="BH20" s="13"/>
      <c r="BI20" s="13"/>
      <c r="BJ20" s="13"/>
      <c r="BK20" s="13"/>
      <c r="BL20" s="13"/>
      <c r="BM20" s="13"/>
      <c r="BN20" s="19">
        <f t="shared" si="4"/>
        <v>0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19">
        <f t="shared" si="5"/>
        <v>0</v>
      </c>
      <c r="CJ20" s="45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5"/>
      <c r="DC20" s="19">
        <f t="shared" si="6"/>
        <v>0</v>
      </c>
      <c r="DD20" s="14"/>
      <c r="DE20" s="22">
        <f t="shared" si="7"/>
        <v>17</v>
      </c>
    </row>
    <row r="21" spans="1:109" s="3" customFormat="1" ht="14.1" customHeight="1" x14ac:dyDescent="0.2">
      <c r="A21" s="35">
        <f t="shared" si="11"/>
        <v>20</v>
      </c>
      <c r="B21" s="50" t="s">
        <v>11</v>
      </c>
      <c r="C21" s="13"/>
      <c r="D21" s="13"/>
      <c r="E21" s="14"/>
      <c r="F21" s="13"/>
      <c r="G21" s="13"/>
      <c r="H21" s="13"/>
      <c r="I21" s="14"/>
      <c r="J21" s="13"/>
      <c r="K21" s="13"/>
      <c r="L21" s="13"/>
      <c r="M21" s="19">
        <f t="shared" si="0"/>
        <v>0</v>
      </c>
      <c r="N21" s="1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9">
        <f t="shared" si="1"/>
        <v>0</v>
      </c>
      <c r="Z21" s="25"/>
      <c r="AA21" s="14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9">
        <f t="shared" si="2"/>
        <v>0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9">
        <f t="shared" si="3"/>
        <v>0</v>
      </c>
      <c r="AX21" s="25"/>
      <c r="AY21" s="15"/>
      <c r="AZ21" s="15"/>
      <c r="BA21" s="15"/>
      <c r="BB21" s="15"/>
      <c r="BC21" s="15"/>
      <c r="BD21" s="15"/>
      <c r="BE21" s="13"/>
      <c r="BF21" s="13"/>
      <c r="BG21" s="13"/>
      <c r="BH21" s="13"/>
      <c r="BI21" s="13"/>
      <c r="BJ21" s="13"/>
      <c r="BK21" s="13"/>
      <c r="BL21" s="13"/>
      <c r="BM21" s="13"/>
      <c r="BN21" s="19">
        <f t="shared" si="4"/>
        <v>0</v>
      </c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19">
        <f t="shared" si="5"/>
        <v>0</v>
      </c>
      <c r="CJ21" s="45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5"/>
      <c r="DC21" s="19">
        <f t="shared" si="6"/>
        <v>0</v>
      </c>
      <c r="DD21" s="14"/>
      <c r="DE21" s="22">
        <f t="shared" si="7"/>
        <v>0</v>
      </c>
    </row>
    <row r="22" spans="1:109" s="3" customFormat="1" ht="14.1" customHeight="1" x14ac:dyDescent="0.2">
      <c r="A22" s="35">
        <f t="shared" si="11"/>
        <v>21</v>
      </c>
      <c r="B22" s="50" t="s">
        <v>12</v>
      </c>
      <c r="C22" s="13"/>
      <c r="D22" s="13"/>
      <c r="E22" s="14"/>
      <c r="F22" s="13"/>
      <c r="G22" s="13"/>
      <c r="H22" s="13"/>
      <c r="I22" s="14"/>
      <c r="J22" s="13"/>
      <c r="K22" s="13"/>
      <c r="L22" s="13"/>
      <c r="M22" s="19">
        <f t="shared" si="0"/>
        <v>0</v>
      </c>
      <c r="N22" s="14"/>
      <c r="O22" s="13"/>
      <c r="P22" s="13"/>
      <c r="Q22" s="13"/>
      <c r="R22" s="13">
        <v>2</v>
      </c>
      <c r="S22" s="13"/>
      <c r="T22" s="13"/>
      <c r="U22" s="13"/>
      <c r="V22" s="13"/>
      <c r="W22" s="13"/>
      <c r="X22" s="13"/>
      <c r="Y22" s="19">
        <f t="shared" si="1"/>
        <v>2</v>
      </c>
      <c r="Z22" s="25"/>
      <c r="AA22" s="14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9">
        <f t="shared" si="2"/>
        <v>0</v>
      </c>
      <c r="AN22" s="13"/>
      <c r="AO22" s="13"/>
      <c r="AP22" s="13"/>
      <c r="AQ22" s="13"/>
      <c r="AR22" s="13"/>
      <c r="AS22" s="13"/>
      <c r="AT22" s="13"/>
      <c r="AU22" s="13"/>
      <c r="AV22" s="13"/>
      <c r="AW22" s="19">
        <f t="shared" si="3"/>
        <v>0</v>
      </c>
      <c r="AX22" s="25"/>
      <c r="AY22" s="15"/>
      <c r="AZ22" s="15"/>
      <c r="BA22" s="15"/>
      <c r="BB22" s="15"/>
      <c r="BC22" s="15"/>
      <c r="BD22" s="15"/>
      <c r="BE22" s="13"/>
      <c r="BF22" s="13"/>
      <c r="BG22" s="13"/>
      <c r="BH22" s="13"/>
      <c r="BI22" s="13"/>
      <c r="BJ22" s="13"/>
      <c r="BK22" s="13"/>
      <c r="BL22" s="13"/>
      <c r="BM22" s="13"/>
      <c r="BN22" s="19">
        <f t="shared" si="4"/>
        <v>0</v>
      </c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19">
        <f t="shared" si="5"/>
        <v>0</v>
      </c>
      <c r="CJ22" s="45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5"/>
      <c r="DC22" s="19">
        <f t="shared" si="6"/>
        <v>0</v>
      </c>
      <c r="DD22" s="14"/>
      <c r="DE22" s="22">
        <f t="shared" si="7"/>
        <v>2</v>
      </c>
    </row>
    <row r="23" spans="1:109" s="3" customFormat="1" ht="14.1" customHeight="1" x14ac:dyDescent="0.2">
      <c r="A23" s="35">
        <f t="shared" si="11"/>
        <v>22</v>
      </c>
      <c r="B23" s="50" t="s">
        <v>13</v>
      </c>
      <c r="C23" s="13"/>
      <c r="D23" s="13"/>
      <c r="E23" s="14">
        <v>2</v>
      </c>
      <c r="F23" s="13">
        <v>2</v>
      </c>
      <c r="G23" s="13">
        <v>2</v>
      </c>
      <c r="H23" s="13"/>
      <c r="I23" s="14">
        <v>2</v>
      </c>
      <c r="J23" s="13"/>
      <c r="K23" s="13">
        <v>2</v>
      </c>
      <c r="L23" s="13">
        <v>1</v>
      </c>
      <c r="M23" s="19">
        <f t="shared" si="0"/>
        <v>11</v>
      </c>
      <c r="N23" s="14">
        <v>2</v>
      </c>
      <c r="O23" s="13"/>
      <c r="P23" s="13">
        <v>1</v>
      </c>
      <c r="Q23" s="13">
        <v>1</v>
      </c>
      <c r="R23" s="13">
        <v>2</v>
      </c>
      <c r="S23" s="13">
        <v>1</v>
      </c>
      <c r="T23" s="13"/>
      <c r="U23" s="13">
        <v>2</v>
      </c>
      <c r="V23" s="13"/>
      <c r="W23" s="13">
        <v>2</v>
      </c>
      <c r="X23" s="13">
        <v>2</v>
      </c>
      <c r="Y23" s="19">
        <f t="shared" si="1"/>
        <v>13</v>
      </c>
      <c r="Z23" s="25"/>
      <c r="AA23" s="14"/>
      <c r="AB23" s="13">
        <v>1</v>
      </c>
      <c r="AC23" s="13">
        <v>1</v>
      </c>
      <c r="AD23" s="13"/>
      <c r="AE23" s="13">
        <v>1</v>
      </c>
      <c r="AF23" s="13">
        <v>2</v>
      </c>
      <c r="AG23" s="13"/>
      <c r="AH23" s="13"/>
      <c r="AI23" s="13"/>
      <c r="AJ23" s="13"/>
      <c r="AK23" s="13">
        <v>1</v>
      </c>
      <c r="AL23" s="13"/>
      <c r="AM23" s="19">
        <f t="shared" si="2"/>
        <v>6</v>
      </c>
      <c r="AN23" s="13">
        <v>2</v>
      </c>
      <c r="AO23" s="13"/>
      <c r="AP23" s="13"/>
      <c r="AQ23" s="13">
        <v>1</v>
      </c>
      <c r="AR23" s="13"/>
      <c r="AS23" s="13"/>
      <c r="AT23" s="13"/>
      <c r="AU23" s="13">
        <v>2</v>
      </c>
      <c r="AV23" s="13"/>
      <c r="AW23" s="19">
        <f t="shared" si="3"/>
        <v>5</v>
      </c>
      <c r="AX23" s="25"/>
      <c r="AY23" s="15"/>
      <c r="AZ23" s="15"/>
      <c r="BA23" s="15"/>
      <c r="BB23" s="15"/>
      <c r="BC23" s="15"/>
      <c r="BD23" s="15"/>
      <c r="BE23" s="13"/>
      <c r="BF23" s="13"/>
      <c r="BG23" s="13"/>
      <c r="BH23" s="13"/>
      <c r="BI23" s="13"/>
      <c r="BJ23" s="13"/>
      <c r="BK23" s="13"/>
      <c r="BL23" s="13"/>
      <c r="BM23" s="13"/>
      <c r="BN23" s="19">
        <f t="shared" si="4"/>
        <v>0</v>
      </c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19">
        <f t="shared" si="5"/>
        <v>0</v>
      </c>
      <c r="CJ23" s="45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5"/>
      <c r="DC23" s="19">
        <f t="shared" si="6"/>
        <v>0</v>
      </c>
      <c r="DD23" s="14"/>
      <c r="DE23" s="22">
        <f t="shared" si="7"/>
        <v>35</v>
      </c>
    </row>
    <row r="24" spans="1:109" s="3" customFormat="1" ht="14.1" customHeight="1" x14ac:dyDescent="0.2">
      <c r="A24" s="35">
        <f t="shared" si="11"/>
        <v>23</v>
      </c>
      <c r="B24" s="50" t="s">
        <v>14</v>
      </c>
      <c r="C24" s="13"/>
      <c r="D24" s="13"/>
      <c r="E24" s="14"/>
      <c r="F24" s="13"/>
      <c r="G24" s="13"/>
      <c r="H24" s="13"/>
      <c r="I24" s="14"/>
      <c r="J24" s="13"/>
      <c r="K24" s="13"/>
      <c r="L24" s="13"/>
      <c r="M24" s="19">
        <f t="shared" si="0"/>
        <v>0</v>
      </c>
      <c r="N24" s="14"/>
      <c r="O24" s="13"/>
      <c r="P24" s="13">
        <v>1</v>
      </c>
      <c r="Q24" s="13"/>
      <c r="R24" s="13"/>
      <c r="S24" s="13"/>
      <c r="T24" s="13"/>
      <c r="U24" s="13"/>
      <c r="V24" s="13"/>
      <c r="W24" s="13"/>
      <c r="X24" s="13"/>
      <c r="Y24" s="19">
        <f t="shared" si="1"/>
        <v>1</v>
      </c>
      <c r="Z24" s="25"/>
      <c r="AA24" s="14"/>
      <c r="AB24" s="13">
        <v>1</v>
      </c>
      <c r="AC24" s="13"/>
      <c r="AD24" s="13"/>
      <c r="AE24" s="13"/>
      <c r="AF24" s="13"/>
      <c r="AG24" s="13">
        <v>1</v>
      </c>
      <c r="AH24" s="13"/>
      <c r="AI24" s="13">
        <v>1</v>
      </c>
      <c r="AJ24" s="13"/>
      <c r="AK24" s="13">
        <v>1</v>
      </c>
      <c r="AL24" s="13"/>
      <c r="AM24" s="19">
        <f t="shared" si="2"/>
        <v>4</v>
      </c>
      <c r="AN24" s="13"/>
      <c r="AO24" s="13"/>
      <c r="AP24" s="13"/>
      <c r="AQ24" s="13"/>
      <c r="AR24" s="13"/>
      <c r="AS24" s="13">
        <v>1</v>
      </c>
      <c r="AT24" s="13"/>
      <c r="AU24" s="13"/>
      <c r="AV24" s="13"/>
      <c r="AW24" s="19">
        <f t="shared" si="3"/>
        <v>1</v>
      </c>
      <c r="AX24" s="25"/>
      <c r="AY24" s="15"/>
      <c r="AZ24" s="15"/>
      <c r="BA24" s="15"/>
      <c r="BB24" s="15"/>
      <c r="BC24" s="15"/>
      <c r="BD24" s="15"/>
      <c r="BE24" s="13"/>
      <c r="BF24" s="13"/>
      <c r="BG24" s="13"/>
      <c r="BH24" s="13"/>
      <c r="BI24" s="13"/>
      <c r="BJ24" s="13"/>
      <c r="BK24" s="13"/>
      <c r="BL24" s="13"/>
      <c r="BM24" s="13"/>
      <c r="BN24" s="19">
        <f t="shared" si="4"/>
        <v>0</v>
      </c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19">
        <f t="shared" si="5"/>
        <v>0</v>
      </c>
      <c r="CJ24" s="45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5"/>
      <c r="DC24" s="19">
        <f t="shared" si="6"/>
        <v>0</v>
      </c>
      <c r="DD24" s="14"/>
      <c r="DE24" s="22">
        <f t="shared" si="7"/>
        <v>6</v>
      </c>
    </row>
    <row r="25" spans="1:109" s="3" customFormat="1" ht="14.1" customHeight="1" x14ac:dyDescent="0.2">
      <c r="A25" s="35">
        <f t="shared" si="11"/>
        <v>24</v>
      </c>
      <c r="B25" s="51" t="s">
        <v>15</v>
      </c>
      <c r="C25" s="13"/>
      <c r="D25" s="13"/>
      <c r="E25" s="14"/>
      <c r="F25" s="13"/>
      <c r="G25" s="13"/>
      <c r="H25" s="13"/>
      <c r="I25" s="14"/>
      <c r="J25" s="13"/>
      <c r="K25" s="13"/>
      <c r="L25" s="13"/>
      <c r="M25" s="19">
        <f t="shared" si="0"/>
        <v>0</v>
      </c>
      <c r="N25" s="1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9">
        <f t="shared" si="1"/>
        <v>0</v>
      </c>
      <c r="Z25" s="25"/>
      <c r="AA25" s="14"/>
      <c r="AB25" s="13">
        <v>1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9">
        <f t="shared" si="2"/>
        <v>1</v>
      </c>
      <c r="AN25" s="13"/>
      <c r="AO25" s="13"/>
      <c r="AP25" s="13"/>
      <c r="AQ25" s="13"/>
      <c r="AR25" s="13"/>
      <c r="AS25" s="13"/>
      <c r="AT25" s="13"/>
      <c r="AU25" s="13"/>
      <c r="AV25" s="13"/>
      <c r="AW25" s="19">
        <f t="shared" si="3"/>
        <v>0</v>
      </c>
      <c r="AX25" s="25"/>
      <c r="AY25" s="15"/>
      <c r="AZ25" s="15"/>
      <c r="BA25" s="15"/>
      <c r="BB25" s="15"/>
      <c r="BC25" s="15"/>
      <c r="BD25" s="15"/>
      <c r="BE25" s="13"/>
      <c r="BF25" s="13"/>
      <c r="BG25" s="13"/>
      <c r="BH25" s="13"/>
      <c r="BI25" s="13"/>
      <c r="BJ25" s="13"/>
      <c r="BK25" s="13"/>
      <c r="BL25" s="13"/>
      <c r="BM25" s="13"/>
      <c r="BN25" s="19">
        <f t="shared" si="4"/>
        <v>0</v>
      </c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19">
        <f t="shared" si="5"/>
        <v>0</v>
      </c>
      <c r="CJ25" s="45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5"/>
      <c r="DC25" s="19">
        <f t="shared" si="6"/>
        <v>0</v>
      </c>
      <c r="DD25" s="14"/>
      <c r="DE25" s="22">
        <f t="shared" si="7"/>
        <v>1</v>
      </c>
    </row>
    <row r="26" spans="1:109" s="3" customFormat="1" ht="14.1" customHeight="1" x14ac:dyDescent="0.2">
      <c r="A26" s="35">
        <f t="shared" si="11"/>
        <v>25</v>
      </c>
      <c r="B26" s="50" t="s">
        <v>16</v>
      </c>
      <c r="C26" s="13"/>
      <c r="D26" s="13"/>
      <c r="E26" s="14"/>
      <c r="F26" s="13">
        <v>2</v>
      </c>
      <c r="G26" s="13"/>
      <c r="H26" s="13"/>
      <c r="I26" s="14"/>
      <c r="J26" s="13"/>
      <c r="K26" s="13"/>
      <c r="L26" s="13">
        <v>1</v>
      </c>
      <c r="M26" s="19">
        <f t="shared" si="0"/>
        <v>3</v>
      </c>
      <c r="N26" s="14"/>
      <c r="O26" s="13"/>
      <c r="P26" s="13"/>
      <c r="Q26" s="13"/>
      <c r="R26" s="13"/>
      <c r="S26" s="13"/>
      <c r="T26" s="13"/>
      <c r="U26" s="13"/>
      <c r="V26" s="13"/>
      <c r="W26" s="13"/>
      <c r="X26" s="13">
        <v>2</v>
      </c>
      <c r="Y26" s="19">
        <f t="shared" si="1"/>
        <v>2</v>
      </c>
      <c r="Z26" s="25"/>
      <c r="AA26" s="14"/>
      <c r="AB26" s="13">
        <v>1</v>
      </c>
      <c r="AC26" s="13">
        <v>1</v>
      </c>
      <c r="AD26" s="13"/>
      <c r="AE26" s="13"/>
      <c r="AF26" s="13"/>
      <c r="AG26" s="13">
        <v>1</v>
      </c>
      <c r="AH26" s="13"/>
      <c r="AI26" s="13"/>
      <c r="AJ26" s="13"/>
      <c r="AK26" s="13">
        <v>1</v>
      </c>
      <c r="AL26" s="13"/>
      <c r="AM26" s="19">
        <f t="shared" si="2"/>
        <v>4</v>
      </c>
      <c r="AN26" s="13"/>
      <c r="AO26" s="13"/>
      <c r="AP26" s="13"/>
      <c r="AQ26" s="13">
        <v>1</v>
      </c>
      <c r="AR26" s="13"/>
      <c r="AS26" s="13">
        <v>1</v>
      </c>
      <c r="AT26" s="13"/>
      <c r="AU26" s="13"/>
      <c r="AV26" s="13"/>
      <c r="AW26" s="19">
        <f t="shared" si="3"/>
        <v>2</v>
      </c>
      <c r="AX26" s="25"/>
      <c r="AY26" s="15"/>
      <c r="AZ26" s="15"/>
      <c r="BA26" s="15"/>
      <c r="BB26" s="15"/>
      <c r="BC26" s="15"/>
      <c r="BD26" s="15"/>
      <c r="BE26" s="13"/>
      <c r="BF26" s="13"/>
      <c r="BG26" s="13"/>
      <c r="BH26" s="13"/>
      <c r="BI26" s="13"/>
      <c r="BJ26" s="13"/>
      <c r="BK26" s="13"/>
      <c r="BL26" s="13"/>
      <c r="BM26" s="13"/>
      <c r="BN26" s="19">
        <f t="shared" si="4"/>
        <v>0</v>
      </c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19">
        <f t="shared" si="5"/>
        <v>0</v>
      </c>
      <c r="CJ26" s="45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5"/>
      <c r="DC26" s="19">
        <f t="shared" si="6"/>
        <v>0</v>
      </c>
      <c r="DD26" s="14"/>
      <c r="DE26" s="22">
        <f t="shared" si="7"/>
        <v>11</v>
      </c>
    </row>
    <row r="27" spans="1:109" s="3" customFormat="1" ht="14.1" customHeight="1" x14ac:dyDescent="0.2">
      <c r="A27" s="35">
        <f t="shared" si="11"/>
        <v>26</v>
      </c>
      <c r="B27" s="50" t="s">
        <v>17</v>
      </c>
      <c r="C27" s="13"/>
      <c r="D27" s="13"/>
      <c r="E27" s="14"/>
      <c r="F27" s="13"/>
      <c r="G27" s="13"/>
      <c r="H27" s="13"/>
      <c r="I27" s="14"/>
      <c r="J27" s="13"/>
      <c r="K27" s="13"/>
      <c r="L27" s="13"/>
      <c r="M27" s="19">
        <f t="shared" si="0"/>
        <v>0</v>
      </c>
      <c r="N27" s="14"/>
      <c r="O27" s="13"/>
      <c r="P27" s="13">
        <v>1</v>
      </c>
      <c r="Q27" s="13"/>
      <c r="R27" s="13"/>
      <c r="S27" s="13">
        <v>1</v>
      </c>
      <c r="T27" s="13"/>
      <c r="U27" s="13"/>
      <c r="V27" s="13"/>
      <c r="W27" s="13"/>
      <c r="X27" s="13"/>
      <c r="Y27" s="19">
        <f t="shared" si="1"/>
        <v>2</v>
      </c>
      <c r="Z27" s="25"/>
      <c r="AA27" s="14"/>
      <c r="AB27" s="13">
        <v>1</v>
      </c>
      <c r="AC27" s="13"/>
      <c r="AD27" s="13"/>
      <c r="AE27" s="13"/>
      <c r="AF27" s="13"/>
      <c r="AG27" s="13"/>
      <c r="AH27" s="13">
        <v>1</v>
      </c>
      <c r="AI27" s="13"/>
      <c r="AJ27" s="13"/>
      <c r="AK27" s="13"/>
      <c r="AL27" s="13"/>
      <c r="AM27" s="19">
        <f t="shared" si="2"/>
        <v>2</v>
      </c>
      <c r="AN27" s="13"/>
      <c r="AO27" s="13"/>
      <c r="AP27" s="13"/>
      <c r="AQ27" s="13"/>
      <c r="AR27" s="13"/>
      <c r="AS27" s="13">
        <v>1</v>
      </c>
      <c r="AT27" s="13"/>
      <c r="AU27" s="13">
        <v>2</v>
      </c>
      <c r="AV27" s="13"/>
      <c r="AW27" s="19">
        <f t="shared" si="3"/>
        <v>3</v>
      </c>
      <c r="AX27" s="25"/>
      <c r="AY27" s="15"/>
      <c r="AZ27" s="15"/>
      <c r="BA27" s="15"/>
      <c r="BB27" s="15"/>
      <c r="BC27" s="15"/>
      <c r="BD27" s="15"/>
      <c r="BE27" s="13"/>
      <c r="BF27" s="13"/>
      <c r="BG27" s="13"/>
      <c r="BH27" s="13"/>
      <c r="BI27" s="13"/>
      <c r="BJ27" s="13"/>
      <c r="BK27" s="13"/>
      <c r="BL27" s="13"/>
      <c r="BM27" s="13"/>
      <c r="BN27" s="19">
        <f t="shared" si="4"/>
        <v>0</v>
      </c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19">
        <f t="shared" si="5"/>
        <v>0</v>
      </c>
      <c r="CJ27" s="45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5"/>
      <c r="DC27" s="19">
        <f t="shared" si="6"/>
        <v>0</v>
      </c>
      <c r="DD27" s="14"/>
      <c r="DE27" s="22">
        <f t="shared" si="7"/>
        <v>7</v>
      </c>
    </row>
    <row r="28" spans="1:109" s="3" customFormat="1" ht="14.1" customHeight="1" x14ac:dyDescent="0.2">
      <c r="A28" s="35">
        <f t="shared" si="11"/>
        <v>27</v>
      </c>
      <c r="B28" s="50" t="s">
        <v>76</v>
      </c>
      <c r="C28" s="13"/>
      <c r="D28" s="13"/>
      <c r="E28" s="14">
        <v>2</v>
      </c>
      <c r="F28" s="13">
        <v>2</v>
      </c>
      <c r="G28" s="13">
        <v>2</v>
      </c>
      <c r="H28" s="13"/>
      <c r="I28" s="14">
        <v>2</v>
      </c>
      <c r="J28" s="13"/>
      <c r="K28" s="13">
        <v>2</v>
      </c>
      <c r="L28" s="13"/>
      <c r="M28" s="19">
        <f t="shared" si="0"/>
        <v>10</v>
      </c>
      <c r="N28" s="14"/>
      <c r="O28" s="13"/>
      <c r="P28" s="13"/>
      <c r="Q28" s="13"/>
      <c r="R28" s="13">
        <v>2</v>
      </c>
      <c r="S28" s="13"/>
      <c r="T28" s="13"/>
      <c r="U28" s="13">
        <v>2</v>
      </c>
      <c r="V28" s="13"/>
      <c r="W28" s="13"/>
      <c r="X28" s="13"/>
      <c r="Y28" s="19">
        <f t="shared" si="1"/>
        <v>4</v>
      </c>
      <c r="Z28" s="25"/>
      <c r="AA28" s="14"/>
      <c r="AB28" s="13">
        <v>1</v>
      </c>
      <c r="AC28" s="13">
        <v>1</v>
      </c>
      <c r="AD28" s="13"/>
      <c r="AE28" s="13"/>
      <c r="AF28" s="13"/>
      <c r="AG28" s="13">
        <v>1</v>
      </c>
      <c r="AH28" s="13">
        <v>2</v>
      </c>
      <c r="AI28" s="13"/>
      <c r="AJ28" s="13"/>
      <c r="AK28" s="13"/>
      <c r="AL28" s="13"/>
      <c r="AM28" s="19">
        <f t="shared" si="2"/>
        <v>5</v>
      </c>
      <c r="AN28" s="13"/>
      <c r="AO28" s="13">
        <v>2</v>
      </c>
      <c r="AP28" s="13"/>
      <c r="AQ28" s="13"/>
      <c r="AR28" s="13"/>
      <c r="AS28" s="13"/>
      <c r="AT28" s="13"/>
      <c r="AU28" s="13">
        <v>2</v>
      </c>
      <c r="AV28" s="13"/>
      <c r="AW28" s="19">
        <f t="shared" si="3"/>
        <v>4</v>
      </c>
      <c r="AX28" s="25"/>
      <c r="AY28" s="15"/>
      <c r="AZ28" s="15"/>
      <c r="BA28" s="15"/>
      <c r="BB28" s="15"/>
      <c r="BC28" s="15"/>
      <c r="BD28" s="15"/>
      <c r="BE28" s="13"/>
      <c r="BF28" s="13"/>
      <c r="BG28" s="13"/>
      <c r="BH28" s="13"/>
      <c r="BI28" s="13"/>
      <c r="BJ28" s="13"/>
      <c r="BK28" s="13"/>
      <c r="BL28" s="13"/>
      <c r="BM28" s="13"/>
      <c r="BN28" s="19">
        <f t="shared" si="4"/>
        <v>0</v>
      </c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19">
        <f t="shared" si="5"/>
        <v>0</v>
      </c>
      <c r="CJ28" s="45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5"/>
      <c r="DC28" s="19">
        <f t="shared" si="6"/>
        <v>0</v>
      </c>
      <c r="DD28" s="14"/>
      <c r="DE28" s="22">
        <f t="shared" si="7"/>
        <v>23</v>
      </c>
    </row>
    <row r="29" spans="1:109" s="3" customFormat="1" ht="14.1" customHeight="1" x14ac:dyDescent="0.2">
      <c r="A29" s="35">
        <f t="shared" si="11"/>
        <v>28</v>
      </c>
      <c r="B29" s="50" t="s">
        <v>18</v>
      </c>
      <c r="C29" s="18"/>
      <c r="D29" s="18"/>
      <c r="E29" s="24"/>
      <c r="F29" s="18"/>
      <c r="G29" s="18"/>
      <c r="H29" s="18"/>
      <c r="I29" s="24"/>
      <c r="J29" s="18"/>
      <c r="K29" s="18"/>
      <c r="L29" s="14"/>
      <c r="M29" s="19">
        <f t="shared" si="0"/>
        <v>0</v>
      </c>
      <c r="N29" s="14"/>
      <c r="O29" s="13"/>
      <c r="P29" s="13"/>
      <c r="Q29" s="13">
        <v>1</v>
      </c>
      <c r="R29" s="13">
        <v>2</v>
      </c>
      <c r="S29" s="13"/>
      <c r="T29" s="13"/>
      <c r="U29" s="13">
        <v>2</v>
      </c>
      <c r="V29" s="13">
        <v>2</v>
      </c>
      <c r="W29" s="13"/>
      <c r="X29" s="13"/>
      <c r="Y29" s="19">
        <f t="shared" si="1"/>
        <v>7</v>
      </c>
      <c r="Z29" s="25"/>
      <c r="AA29" s="14"/>
      <c r="AB29" s="13"/>
      <c r="AC29" s="13"/>
      <c r="AD29" s="13"/>
      <c r="AE29" s="13"/>
      <c r="AF29" s="13"/>
      <c r="AG29" s="13">
        <v>1</v>
      </c>
      <c r="AH29" s="13">
        <v>2</v>
      </c>
      <c r="AI29" s="13"/>
      <c r="AJ29" s="13">
        <v>1</v>
      </c>
      <c r="AK29" s="13">
        <v>1</v>
      </c>
      <c r="AL29" s="13"/>
      <c r="AM29" s="19">
        <f t="shared" si="2"/>
        <v>5</v>
      </c>
      <c r="AN29" s="30"/>
      <c r="AO29" s="30"/>
      <c r="AP29" s="30"/>
      <c r="AQ29" s="30"/>
      <c r="AR29" s="30"/>
      <c r="AS29" s="30">
        <v>1</v>
      </c>
      <c r="AT29" s="30"/>
      <c r="AU29" s="30">
        <v>2</v>
      </c>
      <c r="AV29" s="30"/>
      <c r="AW29" s="19">
        <f t="shared" si="3"/>
        <v>3</v>
      </c>
      <c r="AX29" s="42"/>
      <c r="AY29" s="43"/>
      <c r="AZ29" s="43"/>
      <c r="BA29" s="43"/>
      <c r="BB29" s="43"/>
      <c r="BC29" s="4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9">
        <f t="shared" si="4"/>
        <v>0</v>
      </c>
      <c r="BO29" s="46"/>
      <c r="BP29" s="46"/>
      <c r="BQ29" s="46"/>
      <c r="BR29" s="46"/>
      <c r="BS29" s="46"/>
      <c r="BT29" s="46"/>
      <c r="BU29" s="46"/>
      <c r="BV29" s="46"/>
      <c r="BW29" s="48"/>
      <c r="BX29" s="46"/>
      <c r="BY29" s="46"/>
      <c r="BZ29" s="48"/>
      <c r="CA29" s="46"/>
      <c r="CB29" s="48"/>
      <c r="CC29" s="48"/>
      <c r="CD29" s="48"/>
      <c r="CE29" s="48"/>
      <c r="CF29" s="48"/>
      <c r="CG29" s="46"/>
      <c r="CH29" s="46"/>
      <c r="CI29" s="19">
        <f t="shared" si="5"/>
        <v>0</v>
      </c>
      <c r="CJ29" s="47"/>
      <c r="CK29" s="48"/>
      <c r="CL29" s="46"/>
      <c r="CM29" s="48"/>
      <c r="CN29" s="46"/>
      <c r="CO29" s="48"/>
      <c r="CP29" s="48"/>
      <c r="CQ29" s="48"/>
      <c r="CR29" s="48"/>
      <c r="CS29" s="46"/>
      <c r="CT29" s="46"/>
      <c r="CU29" s="46"/>
      <c r="CV29" s="48"/>
      <c r="CW29" s="48"/>
      <c r="CX29" s="48"/>
      <c r="CY29" s="48"/>
      <c r="CZ29" s="48"/>
      <c r="DA29" s="46"/>
      <c r="DB29" s="45"/>
      <c r="DC29" s="19">
        <f t="shared" si="6"/>
        <v>0</v>
      </c>
      <c r="DD29" s="24"/>
      <c r="DE29" s="22">
        <f t="shared" si="7"/>
        <v>15</v>
      </c>
    </row>
    <row r="30" spans="1:109" s="3" customFormat="1" ht="14.1" customHeight="1" x14ac:dyDescent="0.2">
      <c r="A30" s="35">
        <f t="shared" si="11"/>
        <v>29</v>
      </c>
      <c r="B30" s="50" t="s">
        <v>19</v>
      </c>
      <c r="C30" s="13"/>
      <c r="D30" s="13"/>
      <c r="E30" s="14">
        <v>2</v>
      </c>
      <c r="F30" s="13">
        <v>2</v>
      </c>
      <c r="G30" s="13">
        <v>2</v>
      </c>
      <c r="H30" s="13"/>
      <c r="I30" s="14">
        <v>2</v>
      </c>
      <c r="J30" s="13"/>
      <c r="K30" s="13"/>
      <c r="L30" s="13"/>
      <c r="M30" s="19">
        <f t="shared" si="0"/>
        <v>8</v>
      </c>
      <c r="N30" s="14"/>
      <c r="O30" s="13"/>
      <c r="P30" s="13">
        <v>1</v>
      </c>
      <c r="Q30" s="13"/>
      <c r="R30" s="13"/>
      <c r="S30" s="13"/>
      <c r="T30" s="13"/>
      <c r="U30" s="13"/>
      <c r="V30" s="13"/>
      <c r="W30" s="13"/>
      <c r="X30" s="13">
        <v>2</v>
      </c>
      <c r="Y30" s="19">
        <f t="shared" si="1"/>
        <v>3</v>
      </c>
      <c r="Z30" s="25"/>
      <c r="AA30" s="14"/>
      <c r="AB30" s="13"/>
      <c r="AC30" s="13"/>
      <c r="AD30" s="13"/>
      <c r="AE30" s="13"/>
      <c r="AF30" s="13"/>
      <c r="AG30" s="13"/>
      <c r="AH30" s="13">
        <v>1</v>
      </c>
      <c r="AI30" s="13"/>
      <c r="AJ30" s="13"/>
      <c r="AK30" s="13">
        <v>1</v>
      </c>
      <c r="AL30" s="13"/>
      <c r="AM30" s="19">
        <f t="shared" si="2"/>
        <v>2</v>
      </c>
      <c r="AN30" s="13"/>
      <c r="AO30" s="13"/>
      <c r="AP30" s="13"/>
      <c r="AQ30" s="13">
        <v>1</v>
      </c>
      <c r="AR30" s="13"/>
      <c r="AS30" s="13"/>
      <c r="AT30" s="13"/>
      <c r="AU30" s="13">
        <v>2</v>
      </c>
      <c r="AV30" s="13"/>
      <c r="AW30" s="19">
        <f t="shared" si="3"/>
        <v>3</v>
      </c>
      <c r="AX30" s="25"/>
      <c r="AY30" s="15"/>
      <c r="AZ30" s="15"/>
      <c r="BA30" s="15"/>
      <c r="BB30" s="15"/>
      <c r="BC30" s="15"/>
      <c r="BD30" s="15"/>
      <c r="BE30" s="13"/>
      <c r="BF30" s="13"/>
      <c r="BG30" s="13"/>
      <c r="BH30" s="13"/>
      <c r="BI30" s="13"/>
      <c r="BJ30" s="13"/>
      <c r="BK30" s="13"/>
      <c r="BL30" s="13"/>
      <c r="BM30" s="13"/>
      <c r="BN30" s="19">
        <f t="shared" si="4"/>
        <v>0</v>
      </c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19">
        <f t="shared" si="5"/>
        <v>0</v>
      </c>
      <c r="CJ30" s="45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5"/>
      <c r="DC30" s="19">
        <f t="shared" si="6"/>
        <v>0</v>
      </c>
      <c r="DD30" s="14"/>
      <c r="DE30" s="22">
        <f t="shared" si="7"/>
        <v>16</v>
      </c>
    </row>
    <row r="31" spans="1:109" s="3" customFormat="1" ht="14.1" customHeight="1" x14ac:dyDescent="0.2">
      <c r="A31" s="35">
        <f t="shared" si="11"/>
        <v>30</v>
      </c>
      <c r="B31" s="50" t="s">
        <v>20</v>
      </c>
      <c r="C31" s="13"/>
      <c r="D31" s="13"/>
      <c r="E31" s="14"/>
      <c r="F31" s="13"/>
      <c r="G31" s="13"/>
      <c r="H31" s="13"/>
      <c r="I31" s="14"/>
      <c r="J31" s="13"/>
      <c r="K31" s="13"/>
      <c r="L31" s="13"/>
      <c r="M31" s="19">
        <f t="shared" si="0"/>
        <v>0</v>
      </c>
      <c r="N31" s="14"/>
      <c r="O31" s="13"/>
      <c r="P31" s="13">
        <v>1</v>
      </c>
      <c r="Q31" s="13"/>
      <c r="R31" s="13"/>
      <c r="S31" s="13"/>
      <c r="T31" s="13"/>
      <c r="U31" s="13"/>
      <c r="V31" s="13"/>
      <c r="W31" s="13"/>
      <c r="X31" s="13"/>
      <c r="Y31" s="19">
        <f t="shared" si="1"/>
        <v>1</v>
      </c>
      <c r="Z31" s="25"/>
      <c r="AA31" s="14"/>
      <c r="AB31" s="13">
        <v>1</v>
      </c>
      <c r="AC31" s="13"/>
      <c r="AD31" s="13"/>
      <c r="AE31" s="13"/>
      <c r="AF31" s="13"/>
      <c r="AG31" s="13">
        <v>1</v>
      </c>
      <c r="AH31" s="13"/>
      <c r="AI31" s="13">
        <v>1</v>
      </c>
      <c r="AJ31" s="13"/>
      <c r="AK31" s="13">
        <v>1</v>
      </c>
      <c r="AL31" s="13"/>
      <c r="AM31" s="19">
        <f t="shared" si="2"/>
        <v>4</v>
      </c>
      <c r="AN31" s="13"/>
      <c r="AO31" s="13"/>
      <c r="AP31" s="13"/>
      <c r="AQ31" s="13"/>
      <c r="AR31" s="13"/>
      <c r="AS31" s="13">
        <v>1</v>
      </c>
      <c r="AT31" s="13"/>
      <c r="AU31" s="13"/>
      <c r="AV31" s="13"/>
      <c r="AW31" s="19">
        <f t="shared" si="3"/>
        <v>1</v>
      </c>
      <c r="AX31" s="25"/>
      <c r="AY31" s="15"/>
      <c r="AZ31" s="15"/>
      <c r="BA31" s="15"/>
      <c r="BB31" s="15"/>
      <c r="BC31" s="15"/>
      <c r="BD31" s="15"/>
      <c r="BE31" s="13"/>
      <c r="BF31" s="13"/>
      <c r="BG31" s="13"/>
      <c r="BH31" s="13"/>
      <c r="BI31" s="13"/>
      <c r="BJ31" s="13"/>
      <c r="BK31" s="13"/>
      <c r="BL31" s="13"/>
      <c r="BM31" s="13"/>
      <c r="BN31" s="19">
        <f t="shared" si="4"/>
        <v>0</v>
      </c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19">
        <f t="shared" si="5"/>
        <v>0</v>
      </c>
      <c r="CJ31" s="45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5"/>
      <c r="DC31" s="19">
        <f t="shared" si="6"/>
        <v>0</v>
      </c>
      <c r="DD31" s="14"/>
      <c r="DE31" s="22">
        <f t="shared" si="7"/>
        <v>6</v>
      </c>
    </row>
    <row r="32" spans="1:109" s="3" customFormat="1" ht="14.1" customHeight="1" x14ac:dyDescent="0.2">
      <c r="A32" s="35">
        <f t="shared" si="11"/>
        <v>31</v>
      </c>
      <c r="B32" s="50" t="s">
        <v>21</v>
      </c>
      <c r="C32" s="13"/>
      <c r="D32" s="13"/>
      <c r="E32" s="14"/>
      <c r="F32" s="13"/>
      <c r="G32" s="13"/>
      <c r="H32" s="13"/>
      <c r="I32" s="14"/>
      <c r="J32" s="13"/>
      <c r="K32" s="13"/>
      <c r="L32" s="13"/>
      <c r="M32" s="19">
        <f t="shared" si="0"/>
        <v>0</v>
      </c>
      <c r="N32" s="14"/>
      <c r="O32" s="13"/>
      <c r="P32" s="13">
        <v>1</v>
      </c>
      <c r="Q32" s="13"/>
      <c r="R32" s="13">
        <v>2</v>
      </c>
      <c r="S32" s="13"/>
      <c r="T32" s="13"/>
      <c r="U32" s="13"/>
      <c r="V32" s="13"/>
      <c r="W32" s="13"/>
      <c r="X32" s="13"/>
      <c r="Y32" s="19">
        <f t="shared" si="1"/>
        <v>3</v>
      </c>
      <c r="Z32" s="25"/>
      <c r="AA32" s="14"/>
      <c r="AB32" s="13"/>
      <c r="AC32" s="13"/>
      <c r="AD32" s="13"/>
      <c r="AE32" s="13"/>
      <c r="AF32" s="13"/>
      <c r="AG32" s="13">
        <v>1</v>
      </c>
      <c r="AH32" s="13"/>
      <c r="AI32" s="13"/>
      <c r="AJ32" s="13"/>
      <c r="AK32" s="13"/>
      <c r="AL32" s="13"/>
      <c r="AM32" s="19">
        <f t="shared" si="2"/>
        <v>1</v>
      </c>
      <c r="AN32" s="13">
        <v>2</v>
      </c>
      <c r="AO32" s="13"/>
      <c r="AP32" s="13"/>
      <c r="AQ32" s="13"/>
      <c r="AR32" s="13"/>
      <c r="AS32" s="13"/>
      <c r="AT32" s="13"/>
      <c r="AU32" s="13">
        <v>2</v>
      </c>
      <c r="AV32" s="13"/>
      <c r="AW32" s="19">
        <f t="shared" si="3"/>
        <v>4</v>
      </c>
      <c r="AX32" s="25"/>
      <c r="AY32" s="15"/>
      <c r="AZ32" s="15"/>
      <c r="BA32" s="15"/>
      <c r="BB32" s="15"/>
      <c r="BC32" s="15"/>
      <c r="BD32" s="15"/>
      <c r="BE32" s="13"/>
      <c r="BF32" s="13"/>
      <c r="BG32" s="13"/>
      <c r="BH32" s="13"/>
      <c r="BI32" s="13"/>
      <c r="BJ32" s="13"/>
      <c r="BK32" s="13"/>
      <c r="BL32" s="13"/>
      <c r="BM32" s="13"/>
      <c r="BN32" s="19">
        <f t="shared" si="4"/>
        <v>0</v>
      </c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19">
        <f t="shared" si="5"/>
        <v>0</v>
      </c>
      <c r="CJ32" s="45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5"/>
      <c r="DC32" s="19">
        <f t="shared" si="6"/>
        <v>0</v>
      </c>
      <c r="DD32" s="14"/>
      <c r="DE32" s="22">
        <f t="shared" si="7"/>
        <v>8</v>
      </c>
    </row>
    <row r="33" spans="1:109" s="3" customFormat="1" ht="14.1" customHeight="1" x14ac:dyDescent="0.2">
      <c r="A33" s="35">
        <f t="shared" si="11"/>
        <v>32</v>
      </c>
      <c r="B33" s="50" t="s">
        <v>22</v>
      </c>
      <c r="C33" s="13"/>
      <c r="D33" s="13"/>
      <c r="E33" s="14">
        <v>2</v>
      </c>
      <c r="F33" s="13">
        <v>2</v>
      </c>
      <c r="G33" s="13"/>
      <c r="H33" s="13"/>
      <c r="I33" s="14">
        <v>2</v>
      </c>
      <c r="J33" s="13"/>
      <c r="K33" s="13"/>
      <c r="L33" s="13">
        <v>1</v>
      </c>
      <c r="M33" s="19">
        <f t="shared" si="0"/>
        <v>7</v>
      </c>
      <c r="N33" s="14"/>
      <c r="O33" s="13">
        <v>2</v>
      </c>
      <c r="P33" s="13">
        <v>1</v>
      </c>
      <c r="Q33" s="13"/>
      <c r="R33" s="13">
        <v>2</v>
      </c>
      <c r="S33" s="13">
        <v>1</v>
      </c>
      <c r="T33" s="13"/>
      <c r="U33" s="13">
        <v>2</v>
      </c>
      <c r="V33" s="13"/>
      <c r="W33" s="13"/>
      <c r="X33" s="13">
        <v>2</v>
      </c>
      <c r="Y33" s="19">
        <f t="shared" si="1"/>
        <v>10</v>
      </c>
      <c r="Z33" s="25">
        <v>1</v>
      </c>
      <c r="AA33" s="14"/>
      <c r="AB33" s="13"/>
      <c r="AC33" s="13">
        <v>1</v>
      </c>
      <c r="AD33" s="13"/>
      <c r="AE33" s="13"/>
      <c r="AF33" s="13">
        <v>2</v>
      </c>
      <c r="AG33" s="13"/>
      <c r="AH33" s="13">
        <v>2</v>
      </c>
      <c r="AI33" s="13">
        <v>1</v>
      </c>
      <c r="AJ33" s="13"/>
      <c r="AK33" s="13">
        <v>1</v>
      </c>
      <c r="AL33" s="13"/>
      <c r="AM33" s="19">
        <f t="shared" si="2"/>
        <v>8</v>
      </c>
      <c r="AN33" s="13">
        <v>2</v>
      </c>
      <c r="AO33" s="13"/>
      <c r="AP33" s="13"/>
      <c r="AQ33" s="13">
        <v>1</v>
      </c>
      <c r="AR33" s="13"/>
      <c r="AS33" s="13"/>
      <c r="AT33" s="13"/>
      <c r="AU33" s="13"/>
      <c r="AV33" s="13"/>
      <c r="AW33" s="19">
        <f t="shared" si="3"/>
        <v>3</v>
      </c>
      <c r="AX33" s="25"/>
      <c r="AY33" s="15"/>
      <c r="AZ33" s="15"/>
      <c r="BA33" s="15"/>
      <c r="BB33" s="15"/>
      <c r="BC33" s="15"/>
      <c r="BD33" s="15"/>
      <c r="BE33" s="13"/>
      <c r="BF33" s="13"/>
      <c r="BG33" s="13"/>
      <c r="BH33" s="13"/>
      <c r="BI33" s="13"/>
      <c r="BJ33" s="13"/>
      <c r="BK33" s="13"/>
      <c r="BL33" s="13"/>
      <c r="BM33" s="13"/>
      <c r="BN33" s="19">
        <f t="shared" si="4"/>
        <v>0</v>
      </c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19">
        <f t="shared" si="5"/>
        <v>0</v>
      </c>
      <c r="CJ33" s="45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5"/>
      <c r="DC33" s="19">
        <f t="shared" si="6"/>
        <v>0</v>
      </c>
      <c r="DD33" s="14"/>
      <c r="DE33" s="22">
        <f t="shared" si="7"/>
        <v>28</v>
      </c>
    </row>
    <row r="34" spans="1:109" s="3" customFormat="1" ht="14.1" customHeight="1" x14ac:dyDescent="0.2">
      <c r="A34" s="35">
        <f t="shared" si="11"/>
        <v>33</v>
      </c>
      <c r="B34" s="50" t="s">
        <v>93</v>
      </c>
      <c r="C34" s="13"/>
      <c r="D34" s="13"/>
      <c r="E34" s="14"/>
      <c r="F34" s="13"/>
      <c r="G34" s="13"/>
      <c r="H34" s="13"/>
      <c r="I34" s="14"/>
      <c r="J34" s="13"/>
      <c r="K34" s="13"/>
      <c r="L34" s="13">
        <v>1</v>
      </c>
      <c r="M34" s="19">
        <f t="shared" si="0"/>
        <v>1</v>
      </c>
      <c r="N34" s="14"/>
      <c r="O34" s="13">
        <v>2</v>
      </c>
      <c r="P34" s="13"/>
      <c r="Q34" s="13"/>
      <c r="R34" s="13">
        <v>2</v>
      </c>
      <c r="S34" s="13">
        <v>1</v>
      </c>
      <c r="T34" s="13"/>
      <c r="U34" s="13">
        <v>2</v>
      </c>
      <c r="V34" s="13">
        <v>2</v>
      </c>
      <c r="W34" s="13"/>
      <c r="X34" s="13"/>
      <c r="Y34" s="19">
        <f t="shared" si="1"/>
        <v>9</v>
      </c>
      <c r="Z34" s="25"/>
      <c r="AA34" s="14"/>
      <c r="AB34" s="13"/>
      <c r="AC34" s="13">
        <v>1</v>
      </c>
      <c r="AD34" s="13"/>
      <c r="AE34" s="13"/>
      <c r="AF34" s="13"/>
      <c r="AG34" s="13"/>
      <c r="AH34" s="13">
        <v>2</v>
      </c>
      <c r="AI34" s="13">
        <v>1</v>
      </c>
      <c r="AJ34" s="13"/>
      <c r="AK34" s="13">
        <v>1</v>
      </c>
      <c r="AL34" s="13"/>
      <c r="AM34" s="19">
        <f t="shared" si="2"/>
        <v>5</v>
      </c>
      <c r="AN34" s="13">
        <v>2</v>
      </c>
      <c r="AO34" s="13"/>
      <c r="AP34" s="13"/>
      <c r="AQ34" s="13">
        <v>1</v>
      </c>
      <c r="AR34" s="13"/>
      <c r="AS34" s="13"/>
      <c r="AT34" s="13"/>
      <c r="AU34" s="13"/>
      <c r="AV34" s="13"/>
      <c r="AW34" s="19">
        <f t="shared" si="3"/>
        <v>3</v>
      </c>
      <c r="AX34" s="25"/>
      <c r="AY34" s="15"/>
      <c r="AZ34" s="15"/>
      <c r="BA34" s="15"/>
      <c r="BB34" s="15"/>
      <c r="BC34" s="15"/>
      <c r="BD34" s="15"/>
      <c r="BE34" s="13"/>
      <c r="BF34" s="13"/>
      <c r="BG34" s="13"/>
      <c r="BH34" s="13"/>
      <c r="BI34" s="13"/>
      <c r="BJ34" s="13"/>
      <c r="BK34" s="13"/>
      <c r="BL34" s="13"/>
      <c r="BM34" s="13"/>
      <c r="BN34" s="19">
        <f t="shared" ref="BN34" si="12">SUM(AX34:BM34)</f>
        <v>0</v>
      </c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19">
        <f t="shared" ref="CI34" si="13">SUM(BO34:CH34)</f>
        <v>0</v>
      </c>
      <c r="CJ34" s="45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5"/>
      <c r="DC34" s="19">
        <f t="shared" ref="DC34" si="14">SUM(CJ34:DB34)</f>
        <v>0</v>
      </c>
      <c r="DD34" s="14"/>
      <c r="DE34" s="22">
        <f t="shared" si="7"/>
        <v>18</v>
      </c>
    </row>
    <row r="35" spans="1:109" s="3" customFormat="1" ht="14.1" customHeight="1" x14ac:dyDescent="0.2">
      <c r="A35" s="35">
        <f t="shared" si="11"/>
        <v>34</v>
      </c>
      <c r="B35" s="50" t="s">
        <v>23</v>
      </c>
      <c r="C35" s="13"/>
      <c r="D35" s="13"/>
      <c r="E35" s="14">
        <v>2</v>
      </c>
      <c r="F35" s="13">
        <v>2</v>
      </c>
      <c r="G35" s="13"/>
      <c r="H35" s="13"/>
      <c r="I35" s="14">
        <v>2</v>
      </c>
      <c r="J35" s="13"/>
      <c r="K35" s="13"/>
      <c r="L35" s="13"/>
      <c r="M35" s="19">
        <f t="shared" si="0"/>
        <v>6</v>
      </c>
      <c r="N35" s="14"/>
      <c r="O35" s="13"/>
      <c r="P35" s="13"/>
      <c r="Q35" s="13"/>
      <c r="R35" s="13">
        <v>2</v>
      </c>
      <c r="S35" s="13"/>
      <c r="T35" s="13"/>
      <c r="U35" s="13">
        <v>2</v>
      </c>
      <c r="V35" s="13"/>
      <c r="W35" s="13"/>
      <c r="X35" s="13">
        <v>2</v>
      </c>
      <c r="Y35" s="19">
        <f t="shared" si="1"/>
        <v>6</v>
      </c>
      <c r="Z35" s="25"/>
      <c r="AA35" s="14"/>
      <c r="AB35" s="13"/>
      <c r="AC35" s="13">
        <v>1</v>
      </c>
      <c r="AD35" s="13"/>
      <c r="AE35" s="13"/>
      <c r="AF35" s="13"/>
      <c r="AG35" s="13"/>
      <c r="AH35" s="13">
        <v>2</v>
      </c>
      <c r="AI35" s="13">
        <v>1</v>
      </c>
      <c r="AJ35" s="13"/>
      <c r="AK35" s="13">
        <v>1</v>
      </c>
      <c r="AL35" s="13"/>
      <c r="AM35" s="21">
        <f t="shared" si="2"/>
        <v>5</v>
      </c>
      <c r="AN35" s="13">
        <v>2</v>
      </c>
      <c r="AO35" s="13"/>
      <c r="AP35" s="13"/>
      <c r="AQ35" s="13">
        <v>1</v>
      </c>
      <c r="AR35" s="13"/>
      <c r="AS35" s="13">
        <v>1</v>
      </c>
      <c r="AT35" s="13"/>
      <c r="AU35" s="13">
        <v>2</v>
      </c>
      <c r="AV35" s="13"/>
      <c r="AW35" s="19">
        <f t="shared" si="3"/>
        <v>6</v>
      </c>
      <c r="AX35" s="25"/>
      <c r="AY35" s="15"/>
      <c r="AZ35" s="15"/>
      <c r="BA35" s="15"/>
      <c r="BB35" s="15"/>
      <c r="BC35" s="15"/>
      <c r="BD35" s="15"/>
      <c r="BE35" s="13"/>
      <c r="BF35" s="13"/>
      <c r="BG35" s="13"/>
      <c r="BH35" s="13"/>
      <c r="BI35" s="13"/>
      <c r="BJ35" s="13"/>
      <c r="BK35" s="13"/>
      <c r="BL35" s="13"/>
      <c r="BM35" s="13"/>
      <c r="BN35" s="19">
        <f t="shared" si="4"/>
        <v>0</v>
      </c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19">
        <f t="shared" si="5"/>
        <v>0</v>
      </c>
      <c r="CJ35" s="45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5"/>
      <c r="DC35" s="19">
        <f t="shared" si="6"/>
        <v>0</v>
      </c>
      <c r="DD35" s="14"/>
      <c r="DE35" s="22">
        <f t="shared" si="7"/>
        <v>23</v>
      </c>
    </row>
    <row r="36" spans="1:109" s="3" customFormat="1" ht="14.1" customHeight="1" x14ac:dyDescent="0.2">
      <c r="A36" s="35">
        <f t="shared" si="11"/>
        <v>35</v>
      </c>
      <c r="B36" s="50" t="s">
        <v>24</v>
      </c>
      <c r="C36" s="13"/>
      <c r="D36" s="13"/>
      <c r="E36" s="14">
        <v>2</v>
      </c>
      <c r="F36" s="13">
        <v>2</v>
      </c>
      <c r="G36" s="13"/>
      <c r="H36" s="13"/>
      <c r="I36" s="14">
        <v>2</v>
      </c>
      <c r="J36" s="13"/>
      <c r="K36" s="13"/>
      <c r="L36" s="13">
        <v>1</v>
      </c>
      <c r="M36" s="19">
        <f t="shared" si="0"/>
        <v>7</v>
      </c>
      <c r="N36" s="14">
        <v>2</v>
      </c>
      <c r="O36" s="13">
        <v>2</v>
      </c>
      <c r="P36" s="13">
        <v>1</v>
      </c>
      <c r="Q36" s="13"/>
      <c r="R36" s="13">
        <v>2</v>
      </c>
      <c r="S36" s="13">
        <v>1</v>
      </c>
      <c r="T36" s="13"/>
      <c r="U36" s="13">
        <v>2</v>
      </c>
      <c r="V36" s="13"/>
      <c r="W36" s="13"/>
      <c r="X36" s="13"/>
      <c r="Y36" s="19">
        <f t="shared" si="1"/>
        <v>10</v>
      </c>
      <c r="Z36" s="25"/>
      <c r="AA36" s="14"/>
      <c r="AB36" s="13"/>
      <c r="AC36" s="13"/>
      <c r="AD36" s="13"/>
      <c r="AE36" s="13"/>
      <c r="AF36" s="13"/>
      <c r="AG36" s="13">
        <v>1</v>
      </c>
      <c r="AH36" s="13">
        <v>2</v>
      </c>
      <c r="AI36" s="13">
        <v>1</v>
      </c>
      <c r="AJ36" s="13">
        <v>1</v>
      </c>
      <c r="AK36" s="13">
        <v>1</v>
      </c>
      <c r="AL36" s="13"/>
      <c r="AM36" s="21">
        <f t="shared" si="2"/>
        <v>6</v>
      </c>
      <c r="AN36" s="13">
        <v>2</v>
      </c>
      <c r="AO36" s="13">
        <v>2</v>
      </c>
      <c r="AP36" s="13">
        <v>1</v>
      </c>
      <c r="AQ36" s="13">
        <v>1</v>
      </c>
      <c r="AR36" s="13"/>
      <c r="AS36" s="13"/>
      <c r="AT36" s="13"/>
      <c r="AU36" s="13"/>
      <c r="AV36" s="13"/>
      <c r="AW36" s="19">
        <f t="shared" si="3"/>
        <v>6</v>
      </c>
      <c r="AX36" s="25"/>
      <c r="AY36" s="15"/>
      <c r="AZ36" s="15"/>
      <c r="BA36" s="15"/>
      <c r="BB36" s="15"/>
      <c r="BC36" s="15"/>
      <c r="BD36" s="15"/>
      <c r="BE36" s="13"/>
      <c r="BF36" s="13"/>
      <c r="BG36" s="13"/>
      <c r="BH36" s="13"/>
      <c r="BI36" s="13"/>
      <c r="BJ36" s="13"/>
      <c r="BK36" s="13"/>
      <c r="BL36" s="13"/>
      <c r="BM36" s="13"/>
      <c r="BN36" s="19">
        <f t="shared" si="4"/>
        <v>0</v>
      </c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19">
        <f t="shared" si="5"/>
        <v>0</v>
      </c>
      <c r="CJ36" s="45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5"/>
      <c r="DC36" s="19">
        <f t="shared" si="6"/>
        <v>0</v>
      </c>
      <c r="DD36" s="14"/>
      <c r="DE36" s="22">
        <f t="shared" si="7"/>
        <v>29</v>
      </c>
    </row>
    <row r="37" spans="1:109" s="3" customFormat="1" ht="14.1" customHeight="1" x14ac:dyDescent="0.2">
      <c r="A37" s="35">
        <f t="shared" si="11"/>
        <v>36</v>
      </c>
      <c r="B37" s="50" t="s">
        <v>25</v>
      </c>
      <c r="C37" s="13"/>
      <c r="D37" s="13"/>
      <c r="E37" s="14"/>
      <c r="F37" s="13"/>
      <c r="G37" s="13"/>
      <c r="H37" s="13"/>
      <c r="I37" s="14"/>
      <c r="J37" s="13"/>
      <c r="K37" s="13"/>
      <c r="L37" s="13"/>
      <c r="M37" s="19">
        <f t="shared" si="0"/>
        <v>0</v>
      </c>
      <c r="N37" s="14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9">
        <f t="shared" si="1"/>
        <v>0</v>
      </c>
      <c r="Z37" s="25"/>
      <c r="AA37" s="14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21">
        <f t="shared" si="2"/>
        <v>0</v>
      </c>
      <c r="AN37" s="13"/>
      <c r="AO37" s="13"/>
      <c r="AP37" s="13"/>
      <c r="AQ37" s="13"/>
      <c r="AR37" s="13"/>
      <c r="AS37" s="13"/>
      <c r="AT37" s="13"/>
      <c r="AU37" s="13"/>
      <c r="AV37" s="13"/>
      <c r="AW37" s="19">
        <f t="shared" si="3"/>
        <v>0</v>
      </c>
      <c r="AX37" s="25"/>
      <c r="AY37" s="15"/>
      <c r="AZ37" s="15"/>
      <c r="BA37" s="15"/>
      <c r="BB37" s="15"/>
      <c r="BC37" s="15"/>
      <c r="BD37" s="15"/>
      <c r="BE37" s="13"/>
      <c r="BF37" s="13"/>
      <c r="BG37" s="13"/>
      <c r="BH37" s="13"/>
      <c r="BI37" s="13"/>
      <c r="BJ37" s="13"/>
      <c r="BK37" s="13"/>
      <c r="BL37" s="13"/>
      <c r="BM37" s="13"/>
      <c r="BN37" s="19">
        <f t="shared" si="4"/>
        <v>0</v>
      </c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19">
        <f t="shared" si="5"/>
        <v>0</v>
      </c>
      <c r="CJ37" s="45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5"/>
      <c r="DC37" s="19">
        <f t="shared" si="6"/>
        <v>0</v>
      </c>
      <c r="DD37" s="14"/>
      <c r="DE37" s="22">
        <f t="shared" si="7"/>
        <v>0</v>
      </c>
    </row>
    <row r="38" spans="1:109" s="3" customFormat="1" ht="14.1" customHeight="1" x14ac:dyDescent="0.2">
      <c r="A38" s="35">
        <f t="shared" si="11"/>
        <v>37</v>
      </c>
      <c r="B38" s="50" t="s">
        <v>77</v>
      </c>
      <c r="C38" s="13"/>
      <c r="D38" s="13"/>
      <c r="E38" s="14"/>
      <c r="F38" s="13"/>
      <c r="G38" s="13"/>
      <c r="H38" s="13"/>
      <c r="I38" s="14"/>
      <c r="J38" s="13"/>
      <c r="K38" s="13"/>
      <c r="L38" s="13"/>
      <c r="M38" s="19">
        <f t="shared" si="0"/>
        <v>0</v>
      </c>
      <c r="N38" s="14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9">
        <f t="shared" si="1"/>
        <v>0</v>
      </c>
      <c r="Z38" s="25"/>
      <c r="AA38" s="14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21">
        <f t="shared" si="2"/>
        <v>0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9">
        <f t="shared" si="3"/>
        <v>0</v>
      </c>
      <c r="AX38" s="25"/>
      <c r="AY38" s="15"/>
      <c r="AZ38" s="15"/>
      <c r="BA38" s="15"/>
      <c r="BB38" s="15"/>
      <c r="BC38" s="15"/>
      <c r="BD38" s="15"/>
      <c r="BE38" s="13"/>
      <c r="BF38" s="13"/>
      <c r="BG38" s="13"/>
      <c r="BH38" s="13"/>
      <c r="BI38" s="13"/>
      <c r="BJ38" s="13"/>
      <c r="BK38" s="13"/>
      <c r="BL38" s="13"/>
      <c r="BM38" s="13"/>
      <c r="BN38" s="19">
        <f t="shared" si="4"/>
        <v>0</v>
      </c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19">
        <f t="shared" si="5"/>
        <v>0</v>
      </c>
      <c r="CJ38" s="45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5"/>
      <c r="DC38" s="19">
        <f t="shared" si="6"/>
        <v>0</v>
      </c>
      <c r="DD38" s="14"/>
      <c r="DE38" s="22">
        <f t="shared" si="7"/>
        <v>0</v>
      </c>
    </row>
    <row r="39" spans="1:109" s="3" customFormat="1" ht="14.1" customHeight="1" x14ac:dyDescent="0.2">
      <c r="A39" s="35">
        <f t="shared" si="11"/>
        <v>38</v>
      </c>
      <c r="B39" s="49" t="s">
        <v>26</v>
      </c>
      <c r="C39" s="13"/>
      <c r="D39" s="13"/>
      <c r="E39" s="14"/>
      <c r="F39" s="13"/>
      <c r="G39" s="13"/>
      <c r="H39" s="13"/>
      <c r="I39" s="14"/>
      <c r="J39" s="13"/>
      <c r="K39" s="13"/>
      <c r="L39" s="13"/>
      <c r="M39" s="19">
        <f t="shared" si="0"/>
        <v>0</v>
      </c>
      <c r="N39" s="14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9">
        <f t="shared" si="1"/>
        <v>0</v>
      </c>
      <c r="Z39" s="25"/>
      <c r="AA39" s="14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21">
        <f t="shared" si="2"/>
        <v>0</v>
      </c>
      <c r="AN39" s="13"/>
      <c r="AO39" s="13"/>
      <c r="AP39" s="13"/>
      <c r="AQ39" s="13"/>
      <c r="AR39" s="13"/>
      <c r="AS39" s="13"/>
      <c r="AT39" s="13"/>
      <c r="AU39" s="13"/>
      <c r="AV39" s="13"/>
      <c r="AW39" s="19">
        <f t="shared" si="3"/>
        <v>0</v>
      </c>
      <c r="AX39" s="25"/>
      <c r="AY39" s="15"/>
      <c r="AZ39" s="15"/>
      <c r="BA39" s="15"/>
      <c r="BB39" s="15"/>
      <c r="BC39" s="15"/>
      <c r="BD39" s="15"/>
      <c r="BE39" s="13"/>
      <c r="BF39" s="13"/>
      <c r="BG39" s="13"/>
      <c r="BH39" s="13"/>
      <c r="BI39" s="13"/>
      <c r="BJ39" s="13"/>
      <c r="BK39" s="13"/>
      <c r="BL39" s="13"/>
      <c r="BM39" s="13"/>
      <c r="BN39" s="19">
        <f t="shared" si="4"/>
        <v>0</v>
      </c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19">
        <f t="shared" si="5"/>
        <v>0</v>
      </c>
      <c r="CJ39" s="45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5"/>
      <c r="DC39" s="19">
        <f t="shared" si="6"/>
        <v>0</v>
      </c>
      <c r="DD39" s="14"/>
      <c r="DE39" s="22">
        <f t="shared" si="7"/>
        <v>0</v>
      </c>
    </row>
    <row r="40" spans="1:109" s="3" customFormat="1" ht="14.1" customHeight="1" x14ac:dyDescent="0.2">
      <c r="A40" s="35">
        <f t="shared" si="11"/>
        <v>39</v>
      </c>
      <c r="B40" s="49" t="s">
        <v>27</v>
      </c>
      <c r="C40" s="13"/>
      <c r="D40" s="13"/>
      <c r="E40" s="14"/>
      <c r="F40" s="13">
        <v>2</v>
      </c>
      <c r="G40" s="13">
        <v>2</v>
      </c>
      <c r="H40" s="13"/>
      <c r="I40" s="14"/>
      <c r="J40" s="13"/>
      <c r="K40" s="13"/>
      <c r="L40" s="13"/>
      <c r="M40" s="19">
        <f t="shared" si="0"/>
        <v>4</v>
      </c>
      <c r="N40" s="14"/>
      <c r="O40" s="13">
        <v>2</v>
      </c>
      <c r="P40" s="13">
        <v>1</v>
      </c>
      <c r="Q40" s="13"/>
      <c r="R40" s="13">
        <v>2</v>
      </c>
      <c r="S40" s="13">
        <v>1</v>
      </c>
      <c r="T40" s="13"/>
      <c r="U40" s="13"/>
      <c r="V40" s="13"/>
      <c r="W40" s="13">
        <v>2</v>
      </c>
      <c r="X40" s="13">
        <v>2</v>
      </c>
      <c r="Y40" s="19">
        <f t="shared" si="1"/>
        <v>10</v>
      </c>
      <c r="Z40" s="25"/>
      <c r="AA40" s="14"/>
      <c r="AB40" s="13"/>
      <c r="AC40" s="13"/>
      <c r="AD40" s="13"/>
      <c r="AE40" s="13"/>
      <c r="AF40" s="13"/>
      <c r="AG40" s="13">
        <v>1</v>
      </c>
      <c r="AH40" s="13">
        <v>2</v>
      </c>
      <c r="AI40" s="13">
        <v>1</v>
      </c>
      <c r="AJ40" s="13"/>
      <c r="AK40" s="13"/>
      <c r="AL40" s="13"/>
      <c r="AM40" s="21">
        <f t="shared" si="2"/>
        <v>4</v>
      </c>
      <c r="AN40" s="13">
        <v>2</v>
      </c>
      <c r="AO40" s="13"/>
      <c r="AP40" s="13"/>
      <c r="AQ40" s="13"/>
      <c r="AR40" s="13"/>
      <c r="AS40" s="13"/>
      <c r="AT40" s="13"/>
      <c r="AU40" s="13">
        <v>2</v>
      </c>
      <c r="AV40" s="13"/>
      <c r="AW40" s="19">
        <f t="shared" si="3"/>
        <v>4</v>
      </c>
      <c r="AX40" s="25"/>
      <c r="AY40" s="15"/>
      <c r="AZ40" s="15"/>
      <c r="BA40" s="15"/>
      <c r="BB40" s="15"/>
      <c r="BC40" s="15"/>
      <c r="BD40" s="15"/>
      <c r="BE40" s="13"/>
      <c r="BF40" s="13"/>
      <c r="BG40" s="13"/>
      <c r="BH40" s="13"/>
      <c r="BI40" s="13"/>
      <c r="BJ40" s="13"/>
      <c r="BK40" s="13"/>
      <c r="BL40" s="13"/>
      <c r="BM40" s="13"/>
      <c r="BN40" s="19">
        <f t="shared" si="4"/>
        <v>0</v>
      </c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19">
        <f t="shared" si="5"/>
        <v>0</v>
      </c>
      <c r="CJ40" s="45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5"/>
      <c r="DC40" s="19">
        <f t="shared" si="6"/>
        <v>0</v>
      </c>
      <c r="DD40" s="14"/>
      <c r="DE40" s="22">
        <f t="shared" si="7"/>
        <v>22</v>
      </c>
    </row>
    <row r="41" spans="1:109" s="3" customFormat="1" ht="14.1" customHeight="1" x14ac:dyDescent="0.2">
      <c r="A41" s="35">
        <f t="shared" si="11"/>
        <v>40</v>
      </c>
      <c r="B41" s="49" t="s">
        <v>28</v>
      </c>
      <c r="C41" s="13"/>
      <c r="D41" s="13"/>
      <c r="E41" s="14"/>
      <c r="F41" s="13"/>
      <c r="G41" s="13"/>
      <c r="H41" s="13"/>
      <c r="I41" s="14"/>
      <c r="J41" s="13"/>
      <c r="K41" s="13"/>
      <c r="L41" s="13"/>
      <c r="M41" s="19">
        <f t="shared" si="0"/>
        <v>0</v>
      </c>
      <c r="N41" s="14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9">
        <f t="shared" si="1"/>
        <v>0</v>
      </c>
      <c r="Z41" s="25"/>
      <c r="AA41" s="14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21">
        <f t="shared" si="2"/>
        <v>0</v>
      </c>
      <c r="AN41" s="13"/>
      <c r="AO41" s="13"/>
      <c r="AP41" s="13"/>
      <c r="AQ41" s="13"/>
      <c r="AR41" s="13"/>
      <c r="AS41" s="13"/>
      <c r="AT41" s="13"/>
      <c r="AU41" s="13"/>
      <c r="AV41" s="13"/>
      <c r="AW41" s="19">
        <f t="shared" si="3"/>
        <v>0</v>
      </c>
      <c r="AX41" s="25"/>
      <c r="AY41" s="15"/>
      <c r="AZ41" s="15"/>
      <c r="BA41" s="15"/>
      <c r="BB41" s="15"/>
      <c r="BC41" s="15"/>
      <c r="BD41" s="15"/>
      <c r="BE41" s="13"/>
      <c r="BF41" s="13"/>
      <c r="BG41" s="13"/>
      <c r="BH41" s="13"/>
      <c r="BI41" s="13"/>
      <c r="BJ41" s="13"/>
      <c r="BK41" s="13"/>
      <c r="BL41" s="13"/>
      <c r="BM41" s="13"/>
      <c r="BN41" s="19">
        <f t="shared" si="4"/>
        <v>0</v>
      </c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19">
        <f t="shared" si="5"/>
        <v>0</v>
      </c>
      <c r="CJ41" s="45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5"/>
      <c r="DC41" s="19">
        <f t="shared" si="6"/>
        <v>0</v>
      </c>
      <c r="DD41" s="14"/>
      <c r="DE41" s="22">
        <f t="shared" si="7"/>
        <v>0</v>
      </c>
    </row>
    <row r="42" spans="1:109" s="3" customFormat="1" ht="14.1" customHeight="1" x14ac:dyDescent="0.2">
      <c r="A42" s="35">
        <f t="shared" si="11"/>
        <v>41</v>
      </c>
      <c r="B42" s="50" t="s">
        <v>54</v>
      </c>
      <c r="C42" s="13"/>
      <c r="D42" s="13"/>
      <c r="E42" s="14"/>
      <c r="F42" s="13"/>
      <c r="G42" s="13"/>
      <c r="H42" s="13"/>
      <c r="I42" s="14"/>
      <c r="J42" s="13"/>
      <c r="K42" s="13"/>
      <c r="L42" s="13"/>
      <c r="M42" s="19">
        <f t="shared" si="0"/>
        <v>0</v>
      </c>
      <c r="N42" s="14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9">
        <f t="shared" si="1"/>
        <v>0</v>
      </c>
      <c r="Z42" s="25"/>
      <c r="AA42" s="14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21">
        <f t="shared" si="2"/>
        <v>0</v>
      </c>
      <c r="AN42" s="13"/>
      <c r="AO42" s="13"/>
      <c r="AP42" s="13"/>
      <c r="AQ42" s="13"/>
      <c r="AR42" s="13"/>
      <c r="AS42" s="13"/>
      <c r="AT42" s="13"/>
      <c r="AU42" s="13">
        <v>2</v>
      </c>
      <c r="AV42" s="13"/>
      <c r="AW42" s="19">
        <f t="shared" si="3"/>
        <v>2</v>
      </c>
      <c r="AX42" s="25"/>
      <c r="AY42" s="15"/>
      <c r="AZ42" s="15"/>
      <c r="BA42" s="15"/>
      <c r="BB42" s="15"/>
      <c r="BC42" s="15"/>
      <c r="BD42" s="15"/>
      <c r="BE42" s="13"/>
      <c r="BF42" s="13"/>
      <c r="BG42" s="13"/>
      <c r="BH42" s="13"/>
      <c r="BI42" s="13"/>
      <c r="BJ42" s="13"/>
      <c r="BK42" s="13"/>
      <c r="BL42" s="13"/>
      <c r="BM42" s="13"/>
      <c r="BN42" s="19">
        <f t="shared" si="4"/>
        <v>0</v>
      </c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19">
        <f t="shared" si="5"/>
        <v>0</v>
      </c>
      <c r="CJ42" s="45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5"/>
      <c r="DC42" s="19">
        <f t="shared" si="6"/>
        <v>0</v>
      </c>
      <c r="DD42" s="14"/>
      <c r="DE42" s="22">
        <f t="shared" si="7"/>
        <v>2</v>
      </c>
    </row>
    <row r="43" spans="1:109" s="3" customFormat="1" ht="14.1" customHeight="1" x14ac:dyDescent="0.2">
      <c r="A43" s="35">
        <f t="shared" si="11"/>
        <v>42</v>
      </c>
      <c r="B43" s="50" t="s">
        <v>55</v>
      </c>
      <c r="C43" s="13"/>
      <c r="D43" s="13"/>
      <c r="E43" s="14"/>
      <c r="F43" s="13">
        <v>2</v>
      </c>
      <c r="G43" s="13">
        <v>2</v>
      </c>
      <c r="H43" s="13"/>
      <c r="I43" s="14"/>
      <c r="J43" s="13">
        <v>1</v>
      </c>
      <c r="K43" s="13">
        <v>2</v>
      </c>
      <c r="L43" s="29">
        <v>1</v>
      </c>
      <c r="M43" s="19">
        <f t="shared" si="0"/>
        <v>8</v>
      </c>
      <c r="N43" s="14">
        <v>2</v>
      </c>
      <c r="O43" s="13">
        <v>2</v>
      </c>
      <c r="P43" s="13">
        <v>1</v>
      </c>
      <c r="Q43" s="13"/>
      <c r="R43" s="13">
        <v>2</v>
      </c>
      <c r="S43" s="13">
        <v>1</v>
      </c>
      <c r="T43" s="13">
        <v>1</v>
      </c>
      <c r="U43" s="13">
        <v>2</v>
      </c>
      <c r="V43" s="13">
        <v>2</v>
      </c>
      <c r="W43" s="13"/>
      <c r="X43" s="13">
        <v>2</v>
      </c>
      <c r="Y43" s="19">
        <f t="shared" si="1"/>
        <v>15</v>
      </c>
      <c r="Z43" s="25">
        <v>1</v>
      </c>
      <c r="AA43" s="14"/>
      <c r="AB43" s="13">
        <v>1</v>
      </c>
      <c r="AC43" s="13">
        <v>1</v>
      </c>
      <c r="AD43" s="13">
        <v>1</v>
      </c>
      <c r="AE43" s="13"/>
      <c r="AF43" s="13">
        <v>2</v>
      </c>
      <c r="AG43" s="13">
        <v>1</v>
      </c>
      <c r="AH43" s="13">
        <v>2</v>
      </c>
      <c r="AI43" s="13">
        <v>1</v>
      </c>
      <c r="AJ43" s="13">
        <v>1</v>
      </c>
      <c r="AK43" s="13">
        <v>1</v>
      </c>
      <c r="AL43" s="13"/>
      <c r="AM43" s="21">
        <f t="shared" si="2"/>
        <v>12</v>
      </c>
      <c r="AN43" s="13">
        <v>2</v>
      </c>
      <c r="AO43" s="13">
        <v>2</v>
      </c>
      <c r="AP43" s="13"/>
      <c r="AQ43" s="13">
        <v>1</v>
      </c>
      <c r="AR43" s="13">
        <v>1</v>
      </c>
      <c r="AS43" s="13">
        <v>1</v>
      </c>
      <c r="AT43" s="13"/>
      <c r="AU43" s="13">
        <v>2</v>
      </c>
      <c r="AV43" s="13"/>
      <c r="AW43" s="19">
        <f t="shared" si="3"/>
        <v>9</v>
      </c>
      <c r="AX43" s="25"/>
      <c r="AY43" s="15"/>
      <c r="AZ43" s="15"/>
      <c r="BA43" s="15"/>
      <c r="BB43" s="15"/>
      <c r="BC43" s="15"/>
      <c r="BD43" s="15"/>
      <c r="BE43" s="13"/>
      <c r="BF43" s="13"/>
      <c r="BG43" s="13"/>
      <c r="BH43" s="13"/>
      <c r="BI43" s="13"/>
      <c r="BJ43" s="13"/>
      <c r="BK43" s="13"/>
      <c r="BL43" s="13"/>
      <c r="BM43" s="13"/>
      <c r="BN43" s="19">
        <f t="shared" si="4"/>
        <v>0</v>
      </c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19">
        <f t="shared" si="5"/>
        <v>0</v>
      </c>
      <c r="CJ43" s="45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5"/>
      <c r="DC43" s="19">
        <f t="shared" si="6"/>
        <v>0</v>
      </c>
      <c r="DD43" s="14"/>
      <c r="DE43" s="22">
        <f t="shared" si="7"/>
        <v>44</v>
      </c>
    </row>
    <row r="44" spans="1:109" s="3" customFormat="1" ht="14.1" customHeight="1" thickBot="1" x14ac:dyDescent="0.25">
      <c r="A44" s="35">
        <f t="shared" si="11"/>
        <v>43</v>
      </c>
      <c r="B44" s="59" t="s">
        <v>89</v>
      </c>
      <c r="C44" s="13"/>
      <c r="D44" s="57"/>
      <c r="E44" s="55"/>
      <c r="F44" s="56"/>
      <c r="G44" s="56"/>
      <c r="H44" s="57"/>
      <c r="I44" s="55"/>
      <c r="J44" s="56"/>
      <c r="K44" s="56"/>
      <c r="L44" s="56"/>
      <c r="M44" s="19">
        <f t="shared" si="0"/>
        <v>0</v>
      </c>
      <c r="N44" s="55"/>
      <c r="O44" s="57"/>
      <c r="P44" s="56"/>
      <c r="Q44" s="56"/>
      <c r="R44" s="56"/>
      <c r="S44" s="56"/>
      <c r="T44" s="56"/>
      <c r="U44" s="56"/>
      <c r="V44" s="56"/>
      <c r="W44" s="56"/>
      <c r="X44" s="56"/>
      <c r="Y44" s="19">
        <f t="shared" si="1"/>
        <v>0</v>
      </c>
      <c r="Z44" s="68"/>
      <c r="AA44" s="55"/>
      <c r="AB44" s="56"/>
      <c r="AC44" s="56">
        <v>1</v>
      </c>
      <c r="AD44" s="56"/>
      <c r="AE44" s="56"/>
      <c r="AF44" s="56"/>
      <c r="AG44" s="56"/>
      <c r="AH44" s="56"/>
      <c r="AI44" s="56"/>
      <c r="AJ44" s="56"/>
      <c r="AK44" s="56"/>
      <c r="AL44" s="56"/>
      <c r="AM44" s="21">
        <f t="shared" si="2"/>
        <v>1</v>
      </c>
      <c r="AN44" s="39"/>
      <c r="AO44" s="13"/>
      <c r="AP44" s="13"/>
      <c r="AQ44" s="13"/>
      <c r="AR44" s="13"/>
      <c r="AS44" s="13"/>
      <c r="AT44" s="13"/>
      <c r="AU44" s="13"/>
      <c r="AV44" s="13"/>
      <c r="AW44" s="19">
        <f t="shared" si="3"/>
        <v>0</v>
      </c>
      <c r="AX44" s="25"/>
      <c r="AY44" s="15"/>
      <c r="AZ44" s="15"/>
      <c r="BA44" s="15"/>
      <c r="BB44" s="15"/>
      <c r="BC44" s="15"/>
      <c r="BD44" s="15"/>
      <c r="BE44" s="13"/>
      <c r="BF44" s="13"/>
      <c r="BG44" s="13"/>
      <c r="BH44" s="13"/>
      <c r="BI44" s="13"/>
      <c r="BJ44" s="13"/>
      <c r="BK44" s="13"/>
      <c r="BL44" s="13"/>
      <c r="BM44" s="13"/>
      <c r="BN44" s="19">
        <f t="shared" si="4"/>
        <v>0</v>
      </c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19">
        <f t="shared" si="5"/>
        <v>0</v>
      </c>
      <c r="CJ44" s="45"/>
      <c r="CK44" s="62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5"/>
      <c r="DC44" s="19">
        <f t="shared" si="6"/>
        <v>0</v>
      </c>
      <c r="DD44" s="14"/>
      <c r="DE44" s="22">
        <f t="shared" si="7"/>
        <v>1</v>
      </c>
    </row>
    <row r="45" spans="1:109" s="2" customFormat="1" ht="14.1" customHeight="1" thickBot="1" x14ac:dyDescent="0.3">
      <c r="B45" s="4"/>
      <c r="C45" s="17">
        <f t="shared" ref="C45:L45" si="15">COUNT(C2:C44)</f>
        <v>0</v>
      </c>
      <c r="D45" s="17">
        <f t="shared" si="15"/>
        <v>1</v>
      </c>
      <c r="E45" s="17">
        <f t="shared" si="15"/>
        <v>15</v>
      </c>
      <c r="F45" s="17">
        <f t="shared" si="15"/>
        <v>19</v>
      </c>
      <c r="G45" s="17">
        <f t="shared" si="15"/>
        <v>12</v>
      </c>
      <c r="H45" s="17">
        <f t="shared" si="15"/>
        <v>1</v>
      </c>
      <c r="I45" s="17">
        <f t="shared" si="15"/>
        <v>15</v>
      </c>
      <c r="J45" s="17">
        <f t="shared" si="15"/>
        <v>2</v>
      </c>
      <c r="K45" s="17">
        <f t="shared" si="15"/>
        <v>10</v>
      </c>
      <c r="L45" s="17">
        <f t="shared" si="15"/>
        <v>12</v>
      </c>
      <c r="M45" s="58">
        <f>COUNTIFS(M2:M44,"&gt;0")</f>
        <v>21</v>
      </c>
      <c r="N45" s="17">
        <f t="shared" ref="N45:X45" si="16">COUNT(N2:N44)</f>
        <v>10</v>
      </c>
      <c r="O45" s="17">
        <f t="shared" si="16"/>
        <v>6</v>
      </c>
      <c r="P45" s="17">
        <f t="shared" si="16"/>
        <v>15</v>
      </c>
      <c r="Q45" s="17">
        <f t="shared" si="16"/>
        <v>3</v>
      </c>
      <c r="R45" s="17">
        <f t="shared" si="16"/>
        <v>19</v>
      </c>
      <c r="S45" s="17">
        <f t="shared" si="16"/>
        <v>10</v>
      </c>
      <c r="T45" s="17">
        <f t="shared" si="16"/>
        <v>3</v>
      </c>
      <c r="U45" s="17">
        <f t="shared" si="16"/>
        <v>13</v>
      </c>
      <c r="V45" s="17">
        <f t="shared" si="16"/>
        <v>4</v>
      </c>
      <c r="W45" s="17">
        <f t="shared" si="16"/>
        <v>5</v>
      </c>
      <c r="X45" s="17">
        <f t="shared" si="16"/>
        <v>17</v>
      </c>
      <c r="Y45" s="20">
        <f>COUNTIFS(Y2:Y44,"&gt;0")</f>
        <v>28</v>
      </c>
      <c r="Z45" s="17">
        <f t="shared" ref="Z45:AL45" si="17">COUNT(Z2:Z43)</f>
        <v>7</v>
      </c>
      <c r="AA45" s="17">
        <f t="shared" si="17"/>
        <v>2</v>
      </c>
      <c r="AB45" s="17">
        <f t="shared" si="17"/>
        <v>14</v>
      </c>
      <c r="AC45" s="17">
        <f t="shared" si="17"/>
        <v>13</v>
      </c>
      <c r="AD45" s="17">
        <f t="shared" si="17"/>
        <v>3</v>
      </c>
      <c r="AE45" s="17">
        <f t="shared" si="17"/>
        <v>6</v>
      </c>
      <c r="AF45" s="17">
        <f t="shared" si="17"/>
        <v>7</v>
      </c>
      <c r="AG45" s="17">
        <f t="shared" si="17"/>
        <v>14</v>
      </c>
      <c r="AH45" s="17">
        <f t="shared" si="17"/>
        <v>17</v>
      </c>
      <c r="AI45" s="17">
        <f t="shared" si="17"/>
        <v>13</v>
      </c>
      <c r="AJ45" s="17">
        <f t="shared" si="17"/>
        <v>6</v>
      </c>
      <c r="AK45" s="17">
        <f t="shared" si="17"/>
        <v>16</v>
      </c>
      <c r="AL45" s="17">
        <f t="shared" si="17"/>
        <v>0</v>
      </c>
      <c r="AM45" s="20">
        <f>COUNTIFS(AM2:AM44,"&gt;0")</f>
        <v>29</v>
      </c>
      <c r="AN45" s="17">
        <f t="shared" ref="AN45:AV45" si="18">COUNT(AN2:AN43)</f>
        <v>14</v>
      </c>
      <c r="AO45" s="17">
        <f t="shared" si="18"/>
        <v>6</v>
      </c>
      <c r="AP45" s="17">
        <f t="shared" si="18"/>
        <v>8</v>
      </c>
      <c r="AQ45" s="17">
        <f t="shared" si="18"/>
        <v>12</v>
      </c>
      <c r="AR45" s="17">
        <f t="shared" si="18"/>
        <v>1</v>
      </c>
      <c r="AS45" s="17">
        <f t="shared" si="18"/>
        <v>13</v>
      </c>
      <c r="AT45" s="17">
        <f t="shared" si="18"/>
        <v>0</v>
      </c>
      <c r="AU45" s="17">
        <f t="shared" si="18"/>
        <v>14</v>
      </c>
      <c r="AV45" s="17">
        <f t="shared" si="18"/>
        <v>0</v>
      </c>
      <c r="AW45" s="20">
        <f>COUNTIFS(AW2:AW44,"&gt;0")</f>
        <v>29</v>
      </c>
      <c r="AX45" s="31">
        <f t="shared" ref="AX45:BM45" si="19">COUNT(AX2:AX43)</f>
        <v>0</v>
      </c>
      <c r="AY45" s="31">
        <f t="shared" si="19"/>
        <v>0</v>
      </c>
      <c r="AZ45" s="31">
        <f t="shared" si="19"/>
        <v>0</v>
      </c>
      <c r="BA45" s="31">
        <f t="shared" si="19"/>
        <v>0</v>
      </c>
      <c r="BB45" s="31">
        <f t="shared" si="19"/>
        <v>0</v>
      </c>
      <c r="BC45" s="31">
        <f t="shared" si="19"/>
        <v>0</v>
      </c>
      <c r="BD45" s="17">
        <f t="shared" si="19"/>
        <v>0</v>
      </c>
      <c r="BE45" s="17">
        <f t="shared" si="19"/>
        <v>0</v>
      </c>
      <c r="BF45" s="17">
        <f t="shared" si="19"/>
        <v>0</v>
      </c>
      <c r="BG45" s="17">
        <f t="shared" si="19"/>
        <v>0</v>
      </c>
      <c r="BH45" s="17">
        <f t="shared" si="19"/>
        <v>0</v>
      </c>
      <c r="BI45" s="17">
        <f t="shared" si="19"/>
        <v>0</v>
      </c>
      <c r="BJ45" s="17">
        <f t="shared" si="19"/>
        <v>0</v>
      </c>
      <c r="BK45" s="17">
        <f t="shared" si="19"/>
        <v>0</v>
      </c>
      <c r="BL45" s="17">
        <f t="shared" si="19"/>
        <v>0</v>
      </c>
      <c r="BM45" s="17">
        <f t="shared" si="19"/>
        <v>0</v>
      </c>
      <c r="BN45" s="20">
        <f>COUNTIFS(BN2:BN44,"&gt;0")</f>
        <v>0</v>
      </c>
      <c r="BO45" s="17">
        <f t="shared" ref="BO45:CH45" si="20">COUNT(BO2:BO43)</f>
        <v>0</v>
      </c>
      <c r="BP45" s="17">
        <f t="shared" si="20"/>
        <v>0</v>
      </c>
      <c r="BQ45" s="17">
        <f t="shared" si="20"/>
        <v>0</v>
      </c>
      <c r="BR45" s="17">
        <f t="shared" si="20"/>
        <v>0</v>
      </c>
      <c r="BS45" s="17">
        <f t="shared" si="20"/>
        <v>0</v>
      </c>
      <c r="BT45" s="17">
        <f t="shared" si="20"/>
        <v>0</v>
      </c>
      <c r="BU45" s="17">
        <f t="shared" si="20"/>
        <v>0</v>
      </c>
      <c r="BV45" s="17">
        <f t="shared" si="20"/>
        <v>0</v>
      </c>
      <c r="BW45" s="17">
        <f t="shared" si="20"/>
        <v>0</v>
      </c>
      <c r="BX45" s="17">
        <f t="shared" si="20"/>
        <v>0</v>
      </c>
      <c r="BY45" s="17">
        <f t="shared" si="20"/>
        <v>0</v>
      </c>
      <c r="BZ45" s="17">
        <f t="shared" si="20"/>
        <v>0</v>
      </c>
      <c r="CA45" s="17">
        <f t="shared" si="20"/>
        <v>0</v>
      </c>
      <c r="CB45" s="17">
        <f t="shared" si="20"/>
        <v>0</v>
      </c>
      <c r="CC45" s="17">
        <f t="shared" si="20"/>
        <v>0</v>
      </c>
      <c r="CD45" s="17">
        <f t="shared" si="20"/>
        <v>0</v>
      </c>
      <c r="CE45" s="17">
        <f t="shared" si="20"/>
        <v>0</v>
      </c>
      <c r="CF45" s="17">
        <f t="shared" si="20"/>
        <v>0</v>
      </c>
      <c r="CG45" s="17">
        <f t="shared" si="20"/>
        <v>0</v>
      </c>
      <c r="CH45" s="17">
        <f t="shared" si="20"/>
        <v>0</v>
      </c>
      <c r="CI45" s="20">
        <f>COUNTIFS(CI2:CI44,"&gt;0")</f>
        <v>0</v>
      </c>
      <c r="CJ45" s="17">
        <f t="shared" ref="CJ45:DB45" si="21">COUNT(CJ2:CJ44)</f>
        <v>0</v>
      </c>
      <c r="CK45" s="17">
        <f t="shared" si="21"/>
        <v>0</v>
      </c>
      <c r="CL45" s="17">
        <f t="shared" si="21"/>
        <v>0</v>
      </c>
      <c r="CM45" s="17">
        <f t="shared" si="21"/>
        <v>0</v>
      </c>
      <c r="CN45" s="17">
        <f t="shared" si="21"/>
        <v>0</v>
      </c>
      <c r="CO45" s="17">
        <f t="shared" si="21"/>
        <v>0</v>
      </c>
      <c r="CP45" s="17">
        <f t="shared" si="21"/>
        <v>0</v>
      </c>
      <c r="CQ45" s="17">
        <f t="shared" si="21"/>
        <v>0</v>
      </c>
      <c r="CR45" s="17">
        <f t="shared" si="21"/>
        <v>0</v>
      </c>
      <c r="CS45" s="17">
        <f t="shared" si="21"/>
        <v>0</v>
      </c>
      <c r="CT45" s="17">
        <f t="shared" si="21"/>
        <v>0</v>
      </c>
      <c r="CU45" s="17">
        <f t="shared" si="21"/>
        <v>0</v>
      </c>
      <c r="CV45" s="17">
        <f t="shared" si="21"/>
        <v>0</v>
      </c>
      <c r="CW45" s="17">
        <f t="shared" si="21"/>
        <v>0</v>
      </c>
      <c r="CX45" s="17">
        <f t="shared" si="21"/>
        <v>0</v>
      </c>
      <c r="CY45" s="17">
        <f t="shared" si="21"/>
        <v>0</v>
      </c>
      <c r="CZ45" s="17">
        <f t="shared" si="21"/>
        <v>0</v>
      </c>
      <c r="DA45" s="17">
        <f t="shared" si="21"/>
        <v>0</v>
      </c>
      <c r="DB45" s="17">
        <f t="shared" si="21"/>
        <v>0</v>
      </c>
      <c r="DC45" s="20">
        <f>COUNTIFS(DC2:DC44,"&gt;0")</f>
        <v>0</v>
      </c>
      <c r="DD45" s="17">
        <f>COUNT(DD2:DD43)</f>
        <v>0</v>
      </c>
      <c r="DE45" s="23">
        <f>COUNTIFS(DE2:DE44,"&gt;0")</f>
        <v>32</v>
      </c>
    </row>
    <row r="46" spans="1:109" s="2" customFormat="1" x14ac:dyDescent="0.25"/>
    <row r="47" spans="1:109" s="2" customFormat="1" x14ac:dyDescent="0.25"/>
    <row r="48" spans="1:109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</sheetData>
  <sheetProtection sort="0"/>
  <sortState ref="B2:B45">
    <sortCondition ref="B2:B45"/>
  </sortState>
  <pageMargins left="0.25" right="0.25" top="0.75" bottom="0.75" header="0.3" footer="0.3"/>
  <pageSetup paperSize="9" fitToHeight="0" orientation="portrait" r:id="rId1"/>
  <headerFooter>
    <oddHeader>&amp;C&amp;"Calibri"&amp;10 Public&amp;1#</oddHeader>
  </headerFooter>
  <ignoredErrors>
    <ignoredError sqref="AL45 DD45 X45 Q45:T45 AP45:AR45 AU45 BP45 BY45:BZ45 CB45 BH45 AZ45:BC45 AF45:AH45 BT45:BV45 CD45 CG45 CJ45:DB45 C45:L45 N45:P45 AA45 U45:V45" formulaRange="1"/>
    <ignoredError sqref="M45 AM45 AW45 BN45 CI45 DC45 AM34 BN34 CI34 DC34" formula="1"/>
    <ignoredError sqref="AB45:AE45 AI45:AK45 AN45:AO45 AV45 BI45:BM45 CH45 AS45:AT45 AX45:AY45 BD45:BG45 BO45 CA45 BW45:BX45 BQ45:BS45 CC45 CE45:CF45 Z4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27"/>
  <sheetViews>
    <sheetView tabSelected="1" workbookViewId="0">
      <pane xSplit="2" topLeftCell="L1" activePane="topRight" state="frozen"/>
      <selection pane="topRight" activeCell="B1" sqref="B1"/>
    </sheetView>
  </sheetViews>
  <sheetFormatPr defaultColWidth="17" defaultRowHeight="15" outlineLevelCol="1" x14ac:dyDescent="0.25"/>
  <cols>
    <col min="1" max="1" width="2.7109375" style="1" customWidth="1"/>
    <col min="2" max="2" width="23" style="1" customWidth="1"/>
    <col min="3" max="11" width="4.7109375" style="1" hidden="1" customWidth="1" outlineLevel="1"/>
    <col min="12" max="12" width="4.7109375" style="1" customWidth="1" collapsed="1"/>
    <col min="13" max="23" width="4.7109375" style="1" hidden="1" customWidth="1" outlineLevel="1"/>
    <col min="24" max="24" width="4.7109375" style="1" customWidth="1" collapsed="1"/>
    <col min="25" max="36" width="4.7109375" style="1" hidden="1" customWidth="1" outlineLevel="1"/>
    <col min="37" max="37" width="4.7109375" style="1" customWidth="1" collapsed="1"/>
    <col min="38" max="45" width="4.7109375" style="1" hidden="1" customWidth="1" outlineLevel="1"/>
    <col min="46" max="46" width="4.7109375" style="1" customWidth="1" collapsed="1"/>
    <col min="47" max="62" width="4.7109375" style="1" hidden="1" customWidth="1" outlineLevel="1"/>
    <col min="63" max="63" width="4.7109375" style="1" customWidth="1" collapsed="1"/>
    <col min="64" max="83" width="4.7109375" style="1" hidden="1" customWidth="1" outlineLevel="1"/>
    <col min="84" max="84" width="4.7109375" style="1" customWidth="1" collapsed="1"/>
    <col min="85" max="98" width="4.7109375" style="1" hidden="1" customWidth="1" outlineLevel="1"/>
    <col min="99" max="99" width="4.7109375" style="1" customWidth="1" collapsed="1"/>
    <col min="100" max="100" width="4.7109375" style="1" hidden="1" customWidth="1" outlineLevel="1"/>
    <col min="101" max="101" width="5.7109375" style="1" customWidth="1" collapsed="1"/>
    <col min="102" max="102" width="17" style="1" collapsed="1"/>
    <col min="103" max="16384" width="17" style="1"/>
  </cols>
  <sheetData>
    <row r="1" spans="1:103" s="2" customFormat="1" ht="78" customHeight="1" thickBot="1" x14ac:dyDescent="0.3">
      <c r="B1" s="26" t="s">
        <v>96</v>
      </c>
      <c r="C1" s="5">
        <v>43162</v>
      </c>
      <c r="D1" s="5">
        <v>43163</v>
      </c>
      <c r="E1" s="5">
        <v>43169</v>
      </c>
      <c r="F1" s="5">
        <v>43170</v>
      </c>
      <c r="G1" s="5">
        <v>43176</v>
      </c>
      <c r="H1" s="5">
        <v>43177</v>
      </c>
      <c r="I1" s="5">
        <v>43183</v>
      </c>
      <c r="J1" s="5">
        <v>43184</v>
      </c>
      <c r="K1" s="5">
        <v>43190</v>
      </c>
      <c r="L1" s="36" t="s">
        <v>44</v>
      </c>
      <c r="M1" s="6">
        <v>43191</v>
      </c>
      <c r="N1" s="5">
        <v>43197</v>
      </c>
      <c r="O1" s="5">
        <v>43198</v>
      </c>
      <c r="P1" s="5">
        <v>43200</v>
      </c>
      <c r="Q1" s="5">
        <v>43204</v>
      </c>
      <c r="R1" s="5">
        <v>43205</v>
      </c>
      <c r="S1" s="5">
        <v>43211</v>
      </c>
      <c r="T1" s="5">
        <v>43212</v>
      </c>
      <c r="U1" s="5">
        <v>43218</v>
      </c>
      <c r="V1" s="5" t="s">
        <v>90</v>
      </c>
      <c r="W1" s="5">
        <v>43219</v>
      </c>
      <c r="X1" s="36" t="s">
        <v>45</v>
      </c>
      <c r="Y1" s="6">
        <v>43221</v>
      </c>
      <c r="Z1" s="5">
        <v>43225</v>
      </c>
      <c r="AA1" s="5">
        <v>43226</v>
      </c>
      <c r="AB1" s="5">
        <v>43230</v>
      </c>
      <c r="AC1" s="5">
        <v>43232</v>
      </c>
      <c r="AD1" s="5">
        <v>43233</v>
      </c>
      <c r="AE1" s="5">
        <v>43239</v>
      </c>
      <c r="AF1" s="5">
        <v>43240</v>
      </c>
      <c r="AG1" s="5">
        <v>43241</v>
      </c>
      <c r="AH1" s="5">
        <v>43246</v>
      </c>
      <c r="AI1" s="5">
        <v>43247</v>
      </c>
      <c r="AJ1" s="8">
        <v>43249</v>
      </c>
      <c r="AK1" s="36" t="s">
        <v>46</v>
      </c>
      <c r="AL1" s="5">
        <v>43253</v>
      </c>
      <c r="AM1" s="40">
        <v>43254</v>
      </c>
      <c r="AN1" s="40">
        <v>43260</v>
      </c>
      <c r="AO1" s="40">
        <v>43261</v>
      </c>
      <c r="AP1" s="5">
        <v>43268</v>
      </c>
      <c r="AQ1" s="5">
        <v>43274</v>
      </c>
      <c r="AR1" s="40">
        <v>43275</v>
      </c>
      <c r="AS1" s="40">
        <v>43281</v>
      </c>
      <c r="AT1" s="36" t="s">
        <v>47</v>
      </c>
      <c r="AU1" s="44">
        <v>42917</v>
      </c>
      <c r="AV1" s="8">
        <v>42918</v>
      </c>
      <c r="AW1" s="8">
        <v>42920</v>
      </c>
      <c r="AX1" s="8">
        <v>42921</v>
      </c>
      <c r="AY1" s="8">
        <v>42922</v>
      </c>
      <c r="AZ1" s="8">
        <v>42923</v>
      </c>
      <c r="BA1" s="8">
        <v>42924</v>
      </c>
      <c r="BB1" s="5">
        <v>42925</v>
      </c>
      <c r="BC1" s="5">
        <v>42931</v>
      </c>
      <c r="BD1" s="5">
        <v>42932</v>
      </c>
      <c r="BE1" s="5">
        <v>42934</v>
      </c>
      <c r="BF1" s="5">
        <v>42937</v>
      </c>
      <c r="BG1" s="5">
        <v>42938</v>
      </c>
      <c r="BH1" s="5">
        <v>42939</v>
      </c>
      <c r="BI1" s="5">
        <v>42945</v>
      </c>
      <c r="BJ1" s="5">
        <v>42946</v>
      </c>
      <c r="BK1" s="36" t="s">
        <v>48</v>
      </c>
      <c r="BL1" s="5">
        <v>42948</v>
      </c>
      <c r="BM1" s="5">
        <v>42949</v>
      </c>
      <c r="BN1" s="5">
        <v>42950</v>
      </c>
      <c r="BO1" s="5">
        <v>42952</v>
      </c>
      <c r="BP1" s="5">
        <v>42953</v>
      </c>
      <c r="BQ1" s="5">
        <v>42955</v>
      </c>
      <c r="BR1" s="5">
        <v>42956</v>
      </c>
      <c r="BS1" s="5">
        <v>42957</v>
      </c>
      <c r="BT1" s="5">
        <v>42959</v>
      </c>
      <c r="BU1" s="5">
        <v>42960</v>
      </c>
      <c r="BV1" s="5">
        <v>42961</v>
      </c>
      <c r="BW1" s="5">
        <v>42962</v>
      </c>
      <c r="BX1" s="5">
        <v>42963</v>
      </c>
      <c r="BY1" s="5">
        <v>42966</v>
      </c>
      <c r="BZ1" s="40">
        <v>42967</v>
      </c>
      <c r="CA1" s="40">
        <v>42970</v>
      </c>
      <c r="CB1" s="5">
        <v>42971</v>
      </c>
      <c r="CC1" s="5">
        <v>42973</v>
      </c>
      <c r="CD1" s="5">
        <v>42974</v>
      </c>
      <c r="CE1" s="5">
        <v>42976</v>
      </c>
      <c r="CF1" s="38" t="s">
        <v>49</v>
      </c>
      <c r="CG1" s="5">
        <v>42979</v>
      </c>
      <c r="CH1" s="5">
        <v>42980</v>
      </c>
      <c r="CI1" s="5">
        <v>42981</v>
      </c>
      <c r="CJ1" s="5">
        <v>42984</v>
      </c>
      <c r="CK1" s="5">
        <v>42987</v>
      </c>
      <c r="CL1" s="5">
        <v>42990</v>
      </c>
      <c r="CM1" s="5">
        <v>42991</v>
      </c>
      <c r="CN1" s="5">
        <v>42992</v>
      </c>
      <c r="CO1" s="5">
        <v>42994</v>
      </c>
      <c r="CP1" s="5">
        <v>42995</v>
      </c>
      <c r="CQ1" s="5">
        <v>43001</v>
      </c>
      <c r="CR1" s="5">
        <v>43002</v>
      </c>
      <c r="CS1" s="5">
        <v>43008</v>
      </c>
      <c r="CT1" s="5">
        <v>43009</v>
      </c>
      <c r="CU1" s="36" t="s">
        <v>50</v>
      </c>
      <c r="CV1" s="6"/>
      <c r="CW1" s="37" t="s">
        <v>0</v>
      </c>
    </row>
    <row r="2" spans="1:103" s="3" customFormat="1" ht="14.1" customHeight="1" x14ac:dyDescent="0.2">
      <c r="A2" s="28">
        <v>1</v>
      </c>
      <c r="B2" s="52" t="s">
        <v>29</v>
      </c>
      <c r="C2" s="13"/>
      <c r="D2" s="13">
        <v>1</v>
      </c>
      <c r="E2" s="13">
        <v>2</v>
      </c>
      <c r="F2" s="14"/>
      <c r="G2" s="13"/>
      <c r="H2" s="33">
        <v>2</v>
      </c>
      <c r="I2" s="14"/>
      <c r="J2" s="13"/>
      <c r="K2" s="13"/>
      <c r="L2" s="19">
        <f t="shared" ref="L2:L33" si="0">SUM(C2:K2)</f>
        <v>5</v>
      </c>
      <c r="M2" s="25"/>
      <c r="N2" s="14"/>
      <c r="O2" s="13"/>
      <c r="P2" s="13"/>
      <c r="Q2" s="13">
        <v>2</v>
      </c>
      <c r="R2" s="13"/>
      <c r="S2" s="13"/>
      <c r="T2" s="13">
        <v>2</v>
      </c>
      <c r="U2" s="13"/>
      <c r="V2" s="13"/>
      <c r="W2" s="13"/>
      <c r="X2" s="19">
        <f t="shared" ref="X2:X33" si="1">SUM(M2:W2)</f>
        <v>4</v>
      </c>
      <c r="Y2" s="14">
        <v>1</v>
      </c>
      <c r="Z2" s="13"/>
      <c r="AA2" s="13">
        <v>1</v>
      </c>
      <c r="AB2" s="13"/>
      <c r="AC2" s="13"/>
      <c r="AD2" s="13">
        <v>2</v>
      </c>
      <c r="AE2" s="13"/>
      <c r="AF2" s="13">
        <v>2</v>
      </c>
      <c r="AG2" s="13">
        <v>1</v>
      </c>
      <c r="AH2" s="13">
        <v>1</v>
      </c>
      <c r="AI2" s="13"/>
      <c r="AJ2" s="13"/>
      <c r="AK2" s="19">
        <f t="shared" ref="AK2:AK33" si="2">SUM(Y2:AJ2)</f>
        <v>8</v>
      </c>
      <c r="AL2" s="14">
        <v>2</v>
      </c>
      <c r="AM2" s="33"/>
      <c r="AN2" s="13"/>
      <c r="AO2" s="13">
        <v>1</v>
      </c>
      <c r="AP2" s="13"/>
      <c r="AQ2" s="13"/>
      <c r="AR2" s="13"/>
      <c r="AS2" s="13"/>
      <c r="AT2" s="19">
        <f t="shared" ref="AT2:AT33" si="3">SUM(AL2:AS2)</f>
        <v>3</v>
      </c>
      <c r="AU2" s="41"/>
      <c r="AV2" s="34"/>
      <c r="AW2" s="60"/>
      <c r="AX2" s="60"/>
      <c r="AY2" s="60"/>
      <c r="AZ2" s="60"/>
      <c r="BA2" s="13"/>
      <c r="BB2" s="15"/>
      <c r="BC2" s="13"/>
      <c r="BD2" s="13"/>
      <c r="BE2" s="13"/>
      <c r="BF2" s="13"/>
      <c r="BG2" s="13"/>
      <c r="BH2" s="13"/>
      <c r="BI2" s="13"/>
      <c r="BJ2" s="13"/>
      <c r="BK2" s="19">
        <f t="shared" ref="BK2:BK33" si="4">SUM(AU2:BJ2)</f>
        <v>0</v>
      </c>
      <c r="BL2" s="45"/>
      <c r="BM2" s="61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19">
        <f t="shared" ref="CF2:CF33" si="5">SUM(BL2:CE2)</f>
        <v>0</v>
      </c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19">
        <f t="shared" ref="CU2:CU33" si="6">SUM(CG2:CT2)</f>
        <v>0</v>
      </c>
      <c r="CV2" s="14"/>
      <c r="CW2" s="22">
        <f t="shared" ref="CW2:CW33" si="7">L2+X2+AK2+AT2+BK2+CF2+CU2</f>
        <v>20</v>
      </c>
    </row>
    <row r="3" spans="1:103" s="3" customFormat="1" ht="14.1" customHeight="1" x14ac:dyDescent="0.2">
      <c r="A3" s="35">
        <f>A2+1</f>
        <v>2</v>
      </c>
      <c r="B3" s="53" t="s">
        <v>59</v>
      </c>
      <c r="C3" s="13"/>
      <c r="D3" s="13"/>
      <c r="E3" s="13"/>
      <c r="F3" s="14"/>
      <c r="G3" s="13"/>
      <c r="H3" s="13"/>
      <c r="I3" s="14"/>
      <c r="J3" s="13"/>
      <c r="K3" s="13"/>
      <c r="L3" s="19">
        <f t="shared" si="0"/>
        <v>0</v>
      </c>
      <c r="M3" s="25"/>
      <c r="N3" s="14"/>
      <c r="O3" s="13"/>
      <c r="P3" s="13"/>
      <c r="Q3" s="13"/>
      <c r="R3" s="13"/>
      <c r="S3" s="13"/>
      <c r="T3" s="13"/>
      <c r="U3" s="13"/>
      <c r="V3" s="13"/>
      <c r="W3" s="13"/>
      <c r="X3" s="19">
        <f t="shared" si="1"/>
        <v>0</v>
      </c>
      <c r="Y3" s="14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9">
        <f t="shared" si="2"/>
        <v>0</v>
      </c>
      <c r="AL3" s="14"/>
      <c r="AM3" s="13"/>
      <c r="AN3" s="13"/>
      <c r="AO3" s="13"/>
      <c r="AP3" s="13"/>
      <c r="AQ3" s="13"/>
      <c r="AR3" s="13"/>
      <c r="AS3" s="13"/>
      <c r="AT3" s="19">
        <f t="shared" si="3"/>
        <v>0</v>
      </c>
      <c r="AU3" s="25"/>
      <c r="AV3" s="15"/>
      <c r="AW3" s="15"/>
      <c r="AX3" s="15"/>
      <c r="AY3" s="15"/>
      <c r="AZ3" s="15"/>
      <c r="BA3" s="13"/>
      <c r="BB3" s="15"/>
      <c r="BC3" s="13"/>
      <c r="BD3" s="13"/>
      <c r="BE3" s="13"/>
      <c r="BF3" s="13"/>
      <c r="BG3" s="13"/>
      <c r="BH3" s="13"/>
      <c r="BI3" s="13"/>
      <c r="BJ3" s="13"/>
      <c r="BK3" s="19">
        <f t="shared" si="4"/>
        <v>0</v>
      </c>
      <c r="BL3" s="45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19">
        <f t="shared" si="5"/>
        <v>0</v>
      </c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19">
        <f t="shared" si="6"/>
        <v>0</v>
      </c>
      <c r="CV3" s="14"/>
      <c r="CW3" s="22">
        <f t="shared" si="7"/>
        <v>0</v>
      </c>
    </row>
    <row r="4" spans="1:103" s="3" customFormat="1" ht="14.1" customHeight="1" x14ac:dyDescent="0.2">
      <c r="A4" s="35">
        <f t="shared" ref="A4:A33" si="8">A3+1</f>
        <v>3</v>
      </c>
      <c r="B4" s="53" t="s">
        <v>62</v>
      </c>
      <c r="C4" s="13"/>
      <c r="D4" s="13"/>
      <c r="E4" s="13"/>
      <c r="F4" s="14"/>
      <c r="G4" s="13"/>
      <c r="H4" s="13"/>
      <c r="I4" s="14"/>
      <c r="J4" s="13"/>
      <c r="K4" s="13"/>
      <c r="L4" s="19">
        <f t="shared" si="0"/>
        <v>0</v>
      </c>
      <c r="M4" s="25"/>
      <c r="N4" s="14"/>
      <c r="O4" s="13"/>
      <c r="P4" s="13"/>
      <c r="Q4" s="13"/>
      <c r="R4" s="13"/>
      <c r="S4" s="13"/>
      <c r="T4" s="13"/>
      <c r="U4" s="13"/>
      <c r="V4" s="13"/>
      <c r="W4" s="13"/>
      <c r="X4" s="19">
        <f t="shared" si="1"/>
        <v>0</v>
      </c>
      <c r="Y4" s="14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9">
        <f t="shared" si="2"/>
        <v>0</v>
      </c>
      <c r="AL4" s="14"/>
      <c r="AM4" s="13"/>
      <c r="AN4" s="13"/>
      <c r="AO4" s="13"/>
      <c r="AP4" s="13"/>
      <c r="AQ4" s="13"/>
      <c r="AR4" s="13"/>
      <c r="AS4" s="13"/>
      <c r="AT4" s="19">
        <f t="shared" si="3"/>
        <v>0</v>
      </c>
      <c r="AU4" s="25"/>
      <c r="AV4" s="15"/>
      <c r="AW4" s="15"/>
      <c r="AX4" s="15"/>
      <c r="AY4" s="15"/>
      <c r="AZ4" s="15"/>
      <c r="BA4" s="13"/>
      <c r="BB4" s="15"/>
      <c r="BC4" s="13"/>
      <c r="BD4" s="13"/>
      <c r="BE4" s="13"/>
      <c r="BF4" s="13"/>
      <c r="BG4" s="13"/>
      <c r="BH4" s="13"/>
      <c r="BI4" s="13"/>
      <c r="BJ4" s="13"/>
      <c r="BK4" s="19">
        <f t="shared" si="4"/>
        <v>0</v>
      </c>
      <c r="BL4" s="45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19">
        <f t="shared" si="5"/>
        <v>0</v>
      </c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19">
        <f t="shared" si="6"/>
        <v>0</v>
      </c>
      <c r="CV4" s="14"/>
      <c r="CW4" s="22">
        <f t="shared" si="7"/>
        <v>0</v>
      </c>
    </row>
    <row r="5" spans="1:103" s="3" customFormat="1" ht="14.1" customHeight="1" x14ac:dyDescent="0.2">
      <c r="A5" s="35">
        <f t="shared" si="8"/>
        <v>4</v>
      </c>
      <c r="B5" s="53" t="s">
        <v>63</v>
      </c>
      <c r="C5" s="13"/>
      <c r="D5" s="13"/>
      <c r="E5" s="13"/>
      <c r="F5" s="14"/>
      <c r="G5" s="13"/>
      <c r="H5" s="13"/>
      <c r="I5" s="14"/>
      <c r="J5" s="13"/>
      <c r="K5" s="13"/>
      <c r="L5" s="19">
        <f t="shared" si="0"/>
        <v>0</v>
      </c>
      <c r="M5" s="25"/>
      <c r="N5" s="14"/>
      <c r="O5" s="13"/>
      <c r="P5" s="13"/>
      <c r="Q5" s="13"/>
      <c r="R5" s="13"/>
      <c r="S5" s="13"/>
      <c r="T5" s="13"/>
      <c r="U5" s="13"/>
      <c r="V5" s="13"/>
      <c r="W5" s="13"/>
      <c r="X5" s="19">
        <f t="shared" si="1"/>
        <v>0</v>
      </c>
      <c r="Y5" s="14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9">
        <f t="shared" si="2"/>
        <v>0</v>
      </c>
      <c r="AL5" s="14"/>
      <c r="AM5" s="13"/>
      <c r="AN5" s="13"/>
      <c r="AO5" s="13"/>
      <c r="AP5" s="13"/>
      <c r="AQ5" s="13"/>
      <c r="AR5" s="13"/>
      <c r="AS5" s="13"/>
      <c r="AT5" s="19">
        <f t="shared" si="3"/>
        <v>0</v>
      </c>
      <c r="AU5" s="25"/>
      <c r="AV5" s="15"/>
      <c r="AW5" s="15"/>
      <c r="AX5" s="15"/>
      <c r="AY5" s="15"/>
      <c r="AZ5" s="15"/>
      <c r="BA5" s="13"/>
      <c r="BB5" s="15"/>
      <c r="BC5" s="13"/>
      <c r="BD5" s="13"/>
      <c r="BE5" s="13"/>
      <c r="BF5" s="13"/>
      <c r="BG5" s="13"/>
      <c r="BH5" s="13"/>
      <c r="BI5" s="13"/>
      <c r="BJ5" s="13"/>
      <c r="BK5" s="19">
        <f t="shared" si="4"/>
        <v>0</v>
      </c>
      <c r="BL5" s="45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19">
        <f t="shared" si="5"/>
        <v>0</v>
      </c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19">
        <f t="shared" si="6"/>
        <v>0</v>
      </c>
      <c r="CV5" s="14"/>
      <c r="CW5" s="22">
        <f t="shared" si="7"/>
        <v>0</v>
      </c>
    </row>
    <row r="6" spans="1:103" s="3" customFormat="1" ht="14.1" customHeight="1" x14ac:dyDescent="0.2">
      <c r="A6" s="35">
        <f t="shared" si="8"/>
        <v>5</v>
      </c>
      <c r="B6" s="53" t="s">
        <v>78</v>
      </c>
      <c r="C6" s="13"/>
      <c r="D6" s="13"/>
      <c r="E6" s="13"/>
      <c r="F6" s="14"/>
      <c r="G6" s="13"/>
      <c r="H6" s="13"/>
      <c r="I6" s="14"/>
      <c r="J6" s="13"/>
      <c r="K6" s="13"/>
      <c r="L6" s="19">
        <f t="shared" si="0"/>
        <v>0</v>
      </c>
      <c r="M6" s="25"/>
      <c r="N6" s="14"/>
      <c r="O6" s="13"/>
      <c r="P6" s="13"/>
      <c r="Q6" s="13"/>
      <c r="R6" s="13"/>
      <c r="S6" s="13"/>
      <c r="T6" s="13"/>
      <c r="U6" s="13"/>
      <c r="V6" s="13"/>
      <c r="W6" s="13"/>
      <c r="X6" s="19">
        <f t="shared" si="1"/>
        <v>0</v>
      </c>
      <c r="Y6" s="14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9">
        <f t="shared" si="2"/>
        <v>0</v>
      </c>
      <c r="AL6" s="14"/>
      <c r="AM6" s="13"/>
      <c r="AN6" s="13"/>
      <c r="AO6" s="13"/>
      <c r="AP6" s="13"/>
      <c r="AQ6" s="13"/>
      <c r="AR6" s="13"/>
      <c r="AS6" s="13"/>
      <c r="AT6" s="19">
        <f t="shared" si="3"/>
        <v>0</v>
      </c>
      <c r="AU6" s="25"/>
      <c r="AV6" s="15"/>
      <c r="AW6" s="15"/>
      <c r="AX6" s="15"/>
      <c r="AY6" s="15"/>
      <c r="AZ6" s="15"/>
      <c r="BA6" s="13"/>
      <c r="BB6" s="15"/>
      <c r="BC6" s="13"/>
      <c r="BD6" s="13"/>
      <c r="BE6" s="13"/>
      <c r="BF6" s="13"/>
      <c r="BG6" s="13"/>
      <c r="BH6" s="13"/>
      <c r="BI6" s="13"/>
      <c r="BJ6" s="13"/>
      <c r="BK6" s="19">
        <f t="shared" si="4"/>
        <v>0</v>
      </c>
      <c r="BL6" s="45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19">
        <f t="shared" si="5"/>
        <v>0</v>
      </c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19">
        <f t="shared" si="6"/>
        <v>0</v>
      </c>
      <c r="CV6" s="14"/>
      <c r="CW6" s="22">
        <f t="shared" si="7"/>
        <v>0</v>
      </c>
    </row>
    <row r="7" spans="1:103" s="3" customFormat="1" ht="14.1" customHeight="1" x14ac:dyDescent="0.2">
      <c r="A7" s="35">
        <f t="shared" si="8"/>
        <v>6</v>
      </c>
      <c r="B7" s="54" t="s">
        <v>30</v>
      </c>
      <c r="C7" s="13"/>
      <c r="D7" s="13">
        <v>2</v>
      </c>
      <c r="E7" s="13">
        <v>2</v>
      </c>
      <c r="F7" s="14">
        <v>2</v>
      </c>
      <c r="G7" s="13"/>
      <c r="H7" s="13"/>
      <c r="I7" s="14">
        <v>1</v>
      </c>
      <c r="J7" s="13">
        <v>2</v>
      </c>
      <c r="K7" s="13">
        <v>1</v>
      </c>
      <c r="L7" s="19">
        <f t="shared" si="0"/>
        <v>10</v>
      </c>
      <c r="M7" s="25">
        <v>2</v>
      </c>
      <c r="N7" s="14">
        <v>2</v>
      </c>
      <c r="O7" s="13">
        <v>1</v>
      </c>
      <c r="P7" s="13">
        <v>1</v>
      </c>
      <c r="Q7" s="13"/>
      <c r="R7" s="13">
        <v>1</v>
      </c>
      <c r="S7" s="13"/>
      <c r="T7" s="13"/>
      <c r="U7" s="13">
        <v>2</v>
      </c>
      <c r="V7" s="13"/>
      <c r="W7" s="13">
        <v>2</v>
      </c>
      <c r="X7" s="19">
        <f t="shared" si="1"/>
        <v>11</v>
      </c>
      <c r="Y7" s="14"/>
      <c r="Z7" s="13">
        <v>1</v>
      </c>
      <c r="AA7" s="13">
        <v>1</v>
      </c>
      <c r="AB7" s="13"/>
      <c r="AC7" s="13">
        <v>1</v>
      </c>
      <c r="AD7" s="13"/>
      <c r="AE7" s="13">
        <v>1</v>
      </c>
      <c r="AF7" s="13">
        <v>2</v>
      </c>
      <c r="AG7" s="13"/>
      <c r="AH7" s="13"/>
      <c r="AI7" s="13">
        <v>1</v>
      </c>
      <c r="AJ7" s="13"/>
      <c r="AK7" s="19">
        <f t="shared" si="2"/>
        <v>7</v>
      </c>
      <c r="AL7" s="14">
        <v>2</v>
      </c>
      <c r="AM7" s="13">
        <v>2</v>
      </c>
      <c r="AN7" s="13"/>
      <c r="AO7" s="13">
        <v>1</v>
      </c>
      <c r="AP7" s="13"/>
      <c r="AQ7" s="13"/>
      <c r="AR7" s="13">
        <v>2</v>
      </c>
      <c r="AS7" s="13"/>
      <c r="AT7" s="19">
        <f t="shared" si="3"/>
        <v>7</v>
      </c>
      <c r="AU7" s="25"/>
      <c r="AV7" s="15"/>
      <c r="AW7" s="15"/>
      <c r="AX7" s="15"/>
      <c r="AY7" s="15"/>
      <c r="AZ7" s="15"/>
      <c r="BA7" s="13"/>
      <c r="BB7" s="15"/>
      <c r="BC7" s="13"/>
      <c r="BD7" s="13"/>
      <c r="BE7" s="13"/>
      <c r="BF7" s="13"/>
      <c r="BG7" s="13"/>
      <c r="BH7" s="13"/>
      <c r="BI7" s="13"/>
      <c r="BJ7" s="13"/>
      <c r="BK7" s="19">
        <f t="shared" si="4"/>
        <v>0</v>
      </c>
      <c r="BL7" s="45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19">
        <f t="shared" si="5"/>
        <v>0</v>
      </c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19">
        <f t="shared" si="6"/>
        <v>0</v>
      </c>
      <c r="CV7" s="14"/>
      <c r="CW7" s="22">
        <f t="shared" si="7"/>
        <v>35</v>
      </c>
    </row>
    <row r="8" spans="1:103" s="3" customFormat="1" ht="14.1" customHeight="1" x14ac:dyDescent="0.2">
      <c r="A8" s="35">
        <f t="shared" si="8"/>
        <v>7</v>
      </c>
      <c r="B8" s="54" t="s">
        <v>79</v>
      </c>
      <c r="C8" s="13"/>
      <c r="D8" s="13"/>
      <c r="E8" s="13"/>
      <c r="F8" s="14"/>
      <c r="G8" s="13"/>
      <c r="H8" s="13"/>
      <c r="I8" s="14"/>
      <c r="J8" s="13"/>
      <c r="K8" s="13"/>
      <c r="L8" s="19">
        <f t="shared" si="0"/>
        <v>0</v>
      </c>
      <c r="M8" s="25"/>
      <c r="N8" s="14"/>
      <c r="O8" s="13"/>
      <c r="P8" s="13"/>
      <c r="Q8" s="13"/>
      <c r="R8" s="13"/>
      <c r="S8" s="13"/>
      <c r="T8" s="13"/>
      <c r="U8" s="13"/>
      <c r="V8" s="13"/>
      <c r="W8" s="13"/>
      <c r="X8" s="19">
        <f t="shared" si="1"/>
        <v>0</v>
      </c>
      <c r="Y8" s="1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9">
        <f t="shared" si="2"/>
        <v>0</v>
      </c>
      <c r="AL8" s="14"/>
      <c r="AM8" s="13"/>
      <c r="AN8" s="13"/>
      <c r="AO8" s="13"/>
      <c r="AP8" s="13"/>
      <c r="AQ8" s="13"/>
      <c r="AR8" s="13"/>
      <c r="AS8" s="13"/>
      <c r="AT8" s="19">
        <f t="shared" si="3"/>
        <v>0</v>
      </c>
      <c r="AU8" s="25"/>
      <c r="AV8" s="15"/>
      <c r="AW8" s="15"/>
      <c r="AX8" s="15"/>
      <c r="AY8" s="15"/>
      <c r="AZ8" s="15"/>
      <c r="BA8" s="13"/>
      <c r="BB8" s="15"/>
      <c r="BC8" s="13"/>
      <c r="BD8" s="13"/>
      <c r="BE8" s="13"/>
      <c r="BF8" s="13"/>
      <c r="BG8" s="13"/>
      <c r="BH8" s="13"/>
      <c r="BI8" s="13"/>
      <c r="BJ8" s="13"/>
      <c r="BK8" s="19">
        <f t="shared" si="4"/>
        <v>0</v>
      </c>
      <c r="BL8" s="45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19">
        <f t="shared" si="5"/>
        <v>0</v>
      </c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19">
        <f t="shared" si="6"/>
        <v>0</v>
      </c>
      <c r="CV8" s="14"/>
      <c r="CW8" s="22">
        <f t="shared" si="7"/>
        <v>0</v>
      </c>
    </row>
    <row r="9" spans="1:103" s="3" customFormat="1" ht="14.1" customHeight="1" x14ac:dyDescent="0.2">
      <c r="A9" s="35">
        <f t="shared" si="8"/>
        <v>8</v>
      </c>
      <c r="B9" s="54" t="s">
        <v>80</v>
      </c>
      <c r="C9" s="13"/>
      <c r="D9" s="13"/>
      <c r="E9" s="13"/>
      <c r="F9" s="14"/>
      <c r="G9" s="13"/>
      <c r="H9" s="13"/>
      <c r="I9" s="14"/>
      <c r="J9" s="13"/>
      <c r="K9" s="13"/>
      <c r="L9" s="19">
        <f t="shared" si="0"/>
        <v>0</v>
      </c>
      <c r="M9" s="25"/>
      <c r="N9" s="14"/>
      <c r="O9" s="13"/>
      <c r="P9" s="13"/>
      <c r="Q9" s="13"/>
      <c r="R9" s="13"/>
      <c r="S9" s="13"/>
      <c r="T9" s="13"/>
      <c r="U9" s="13"/>
      <c r="V9" s="13"/>
      <c r="W9" s="13"/>
      <c r="X9" s="19">
        <f t="shared" si="1"/>
        <v>0</v>
      </c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9">
        <f t="shared" si="2"/>
        <v>0</v>
      </c>
      <c r="AL9" s="14"/>
      <c r="AM9" s="13"/>
      <c r="AN9" s="13"/>
      <c r="AO9" s="13"/>
      <c r="AP9" s="13"/>
      <c r="AQ9" s="13"/>
      <c r="AR9" s="13"/>
      <c r="AS9" s="13"/>
      <c r="AT9" s="19">
        <f t="shared" si="3"/>
        <v>0</v>
      </c>
      <c r="AU9" s="25"/>
      <c r="AV9" s="15"/>
      <c r="AW9" s="15"/>
      <c r="AX9" s="15"/>
      <c r="AY9" s="15"/>
      <c r="AZ9" s="15"/>
      <c r="BA9" s="13"/>
      <c r="BB9" s="15"/>
      <c r="BC9" s="13"/>
      <c r="BD9" s="13"/>
      <c r="BE9" s="13"/>
      <c r="BF9" s="13"/>
      <c r="BG9" s="13"/>
      <c r="BH9" s="13"/>
      <c r="BI9" s="13"/>
      <c r="BJ9" s="13"/>
      <c r="BK9" s="19">
        <f t="shared" si="4"/>
        <v>0</v>
      </c>
      <c r="BL9" s="45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19">
        <f t="shared" si="5"/>
        <v>0</v>
      </c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19">
        <f t="shared" si="6"/>
        <v>0</v>
      </c>
      <c r="CV9" s="14"/>
      <c r="CW9" s="22">
        <f t="shared" si="7"/>
        <v>0</v>
      </c>
    </row>
    <row r="10" spans="1:103" s="3" customFormat="1" ht="14.1" customHeight="1" x14ac:dyDescent="0.2">
      <c r="A10" s="35">
        <f t="shared" si="8"/>
        <v>9</v>
      </c>
      <c r="B10" s="54" t="s">
        <v>56</v>
      </c>
      <c r="C10" s="13"/>
      <c r="D10" s="13"/>
      <c r="E10" s="13"/>
      <c r="F10" s="14"/>
      <c r="G10" s="13"/>
      <c r="H10" s="13"/>
      <c r="I10" s="14"/>
      <c r="J10" s="13"/>
      <c r="K10" s="13"/>
      <c r="L10" s="19">
        <f t="shared" si="0"/>
        <v>0</v>
      </c>
      <c r="M10" s="25"/>
      <c r="N10" s="14"/>
      <c r="O10" s="13"/>
      <c r="P10" s="13"/>
      <c r="Q10" s="13"/>
      <c r="R10" s="13"/>
      <c r="S10" s="13"/>
      <c r="T10" s="13"/>
      <c r="U10" s="13"/>
      <c r="V10" s="13"/>
      <c r="W10" s="13"/>
      <c r="X10" s="19">
        <f t="shared" si="1"/>
        <v>0</v>
      </c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9">
        <f t="shared" si="2"/>
        <v>0</v>
      </c>
      <c r="AL10" s="14"/>
      <c r="AM10" s="13"/>
      <c r="AN10" s="13"/>
      <c r="AO10" s="13"/>
      <c r="AP10" s="13"/>
      <c r="AQ10" s="13"/>
      <c r="AR10" s="13"/>
      <c r="AS10" s="13"/>
      <c r="AT10" s="19">
        <f t="shared" si="3"/>
        <v>0</v>
      </c>
      <c r="AU10" s="25"/>
      <c r="AV10" s="15"/>
      <c r="AW10" s="15"/>
      <c r="AX10" s="15"/>
      <c r="AY10" s="15"/>
      <c r="AZ10" s="15"/>
      <c r="BA10" s="13"/>
      <c r="BB10" s="15"/>
      <c r="BC10" s="13"/>
      <c r="BD10" s="13"/>
      <c r="BE10" s="13"/>
      <c r="BF10" s="13"/>
      <c r="BG10" s="13"/>
      <c r="BH10" s="13"/>
      <c r="BI10" s="13"/>
      <c r="BJ10" s="13"/>
      <c r="BK10" s="19">
        <f t="shared" si="4"/>
        <v>0</v>
      </c>
      <c r="BL10" s="45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19">
        <f t="shared" si="5"/>
        <v>0</v>
      </c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19">
        <f t="shared" si="6"/>
        <v>0</v>
      </c>
      <c r="CV10" s="14"/>
      <c r="CW10" s="22">
        <f t="shared" si="7"/>
        <v>0</v>
      </c>
    </row>
    <row r="11" spans="1:103" s="3" customFormat="1" ht="14.1" customHeight="1" x14ac:dyDescent="0.2">
      <c r="A11" s="35">
        <f t="shared" si="8"/>
        <v>10</v>
      </c>
      <c r="B11" s="54" t="s">
        <v>64</v>
      </c>
      <c r="C11" s="13"/>
      <c r="D11" s="13"/>
      <c r="E11" s="13"/>
      <c r="F11" s="14"/>
      <c r="G11" s="13"/>
      <c r="H11" s="13"/>
      <c r="I11" s="14"/>
      <c r="J11" s="13"/>
      <c r="K11" s="13"/>
      <c r="L11" s="19">
        <f t="shared" si="0"/>
        <v>0</v>
      </c>
      <c r="M11" s="25"/>
      <c r="N11" s="14"/>
      <c r="O11" s="13"/>
      <c r="P11" s="13"/>
      <c r="Q11" s="13"/>
      <c r="R11" s="13"/>
      <c r="S11" s="13"/>
      <c r="T11" s="13"/>
      <c r="U11" s="13"/>
      <c r="V11" s="13"/>
      <c r="W11" s="13"/>
      <c r="X11" s="19">
        <f t="shared" si="1"/>
        <v>0</v>
      </c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9">
        <f t="shared" si="2"/>
        <v>0</v>
      </c>
      <c r="AL11" s="14"/>
      <c r="AM11" s="13"/>
      <c r="AN11" s="13"/>
      <c r="AO11" s="13"/>
      <c r="AP11" s="13"/>
      <c r="AQ11" s="13"/>
      <c r="AR11" s="13"/>
      <c r="AS11" s="13"/>
      <c r="AT11" s="19">
        <f t="shared" si="3"/>
        <v>0</v>
      </c>
      <c r="AU11" s="25"/>
      <c r="AV11" s="15"/>
      <c r="AW11" s="15"/>
      <c r="AX11" s="15"/>
      <c r="AY11" s="15"/>
      <c r="AZ11" s="15"/>
      <c r="BA11" s="13"/>
      <c r="BB11" s="15"/>
      <c r="BC11" s="13"/>
      <c r="BD11" s="13"/>
      <c r="BE11" s="13"/>
      <c r="BF11" s="13"/>
      <c r="BG11" s="13"/>
      <c r="BH11" s="13"/>
      <c r="BI11" s="13"/>
      <c r="BJ11" s="13"/>
      <c r="BK11" s="19">
        <f t="shared" si="4"/>
        <v>0</v>
      </c>
      <c r="BL11" s="45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19">
        <f t="shared" si="5"/>
        <v>0</v>
      </c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19">
        <f t="shared" si="6"/>
        <v>0</v>
      </c>
      <c r="CV11" s="14"/>
      <c r="CW11" s="22">
        <f t="shared" si="7"/>
        <v>0</v>
      </c>
    </row>
    <row r="12" spans="1:103" s="3" customFormat="1" ht="14.1" customHeight="1" x14ac:dyDescent="0.2">
      <c r="A12" s="35">
        <f t="shared" si="8"/>
        <v>11</v>
      </c>
      <c r="B12" s="54" t="s">
        <v>65</v>
      </c>
      <c r="C12" s="13"/>
      <c r="D12" s="13"/>
      <c r="E12" s="13"/>
      <c r="F12" s="14"/>
      <c r="G12" s="13"/>
      <c r="H12" s="13"/>
      <c r="I12" s="14"/>
      <c r="J12" s="13"/>
      <c r="K12" s="13"/>
      <c r="L12" s="19">
        <f t="shared" si="0"/>
        <v>0</v>
      </c>
      <c r="M12" s="25"/>
      <c r="N12" s="14"/>
      <c r="O12" s="13"/>
      <c r="P12" s="13"/>
      <c r="Q12" s="13"/>
      <c r="R12" s="13"/>
      <c r="S12" s="13"/>
      <c r="T12" s="13"/>
      <c r="U12" s="13"/>
      <c r="V12" s="13"/>
      <c r="W12" s="13"/>
      <c r="X12" s="19">
        <f t="shared" si="1"/>
        <v>0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9">
        <f t="shared" si="2"/>
        <v>0</v>
      </c>
      <c r="AL12" s="14"/>
      <c r="AM12" s="13"/>
      <c r="AN12" s="13"/>
      <c r="AO12" s="13"/>
      <c r="AP12" s="13"/>
      <c r="AQ12" s="13"/>
      <c r="AR12" s="13"/>
      <c r="AS12" s="13"/>
      <c r="AT12" s="19">
        <f t="shared" si="3"/>
        <v>0</v>
      </c>
      <c r="AU12" s="25"/>
      <c r="AV12" s="15"/>
      <c r="AW12" s="15"/>
      <c r="AX12" s="15"/>
      <c r="AY12" s="15"/>
      <c r="AZ12" s="15"/>
      <c r="BA12" s="13"/>
      <c r="BB12" s="15"/>
      <c r="BC12" s="13"/>
      <c r="BD12" s="13"/>
      <c r="BE12" s="13"/>
      <c r="BF12" s="13"/>
      <c r="BG12" s="13"/>
      <c r="BH12" s="13"/>
      <c r="BI12" s="13"/>
      <c r="BJ12" s="13"/>
      <c r="BK12" s="19">
        <f t="shared" si="4"/>
        <v>0</v>
      </c>
      <c r="BL12" s="45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19">
        <f t="shared" si="5"/>
        <v>0</v>
      </c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19">
        <f t="shared" si="6"/>
        <v>0</v>
      </c>
      <c r="CV12" s="14"/>
      <c r="CW12" s="22">
        <f t="shared" si="7"/>
        <v>0</v>
      </c>
    </row>
    <row r="13" spans="1:103" s="3" customFormat="1" ht="14.1" customHeight="1" x14ac:dyDescent="0.2">
      <c r="A13" s="35">
        <f t="shared" si="8"/>
        <v>12</v>
      </c>
      <c r="B13" s="54" t="s">
        <v>31</v>
      </c>
      <c r="C13" s="13"/>
      <c r="D13" s="13"/>
      <c r="E13" s="13"/>
      <c r="F13" s="14"/>
      <c r="G13" s="13"/>
      <c r="H13" s="13"/>
      <c r="I13" s="14"/>
      <c r="J13" s="13"/>
      <c r="K13" s="13"/>
      <c r="L13" s="19">
        <f t="shared" si="0"/>
        <v>0</v>
      </c>
      <c r="M13" s="25"/>
      <c r="N13" s="14"/>
      <c r="O13" s="13"/>
      <c r="P13" s="13"/>
      <c r="Q13" s="13"/>
      <c r="R13" s="13"/>
      <c r="S13" s="13"/>
      <c r="T13" s="13"/>
      <c r="U13" s="13"/>
      <c r="V13" s="13"/>
      <c r="W13" s="13"/>
      <c r="X13" s="19">
        <f t="shared" si="1"/>
        <v>0</v>
      </c>
      <c r="Y13" s="14"/>
      <c r="Z13" s="13"/>
      <c r="AA13" s="13"/>
      <c r="AB13" s="13"/>
      <c r="AC13" s="13"/>
      <c r="AD13" s="13"/>
      <c r="AE13" s="13"/>
      <c r="AF13" s="13">
        <v>1</v>
      </c>
      <c r="AG13" s="13">
        <v>1</v>
      </c>
      <c r="AH13" s="13"/>
      <c r="AI13" s="13"/>
      <c r="AJ13" s="13"/>
      <c r="AK13" s="19">
        <f t="shared" si="2"/>
        <v>2</v>
      </c>
      <c r="AL13" s="14"/>
      <c r="AM13" s="13"/>
      <c r="AN13" s="13"/>
      <c r="AO13" s="13"/>
      <c r="AP13" s="13"/>
      <c r="AQ13" s="13"/>
      <c r="AR13" s="13"/>
      <c r="AS13" s="13"/>
      <c r="AT13" s="19">
        <f t="shared" si="3"/>
        <v>0</v>
      </c>
      <c r="AU13" s="25"/>
      <c r="AV13" s="15"/>
      <c r="AW13" s="15"/>
      <c r="AX13" s="15"/>
      <c r="AY13" s="15"/>
      <c r="AZ13" s="15"/>
      <c r="BA13" s="13"/>
      <c r="BB13" s="15"/>
      <c r="BC13" s="13"/>
      <c r="BD13" s="13"/>
      <c r="BE13" s="13"/>
      <c r="BF13" s="13"/>
      <c r="BG13" s="13"/>
      <c r="BH13" s="13"/>
      <c r="BI13" s="13"/>
      <c r="BJ13" s="13"/>
      <c r="BK13" s="19">
        <f t="shared" si="4"/>
        <v>0</v>
      </c>
      <c r="BL13" s="45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19">
        <f t="shared" si="5"/>
        <v>0</v>
      </c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19">
        <f t="shared" si="6"/>
        <v>0</v>
      </c>
      <c r="CV13" s="14"/>
      <c r="CW13" s="22">
        <f t="shared" si="7"/>
        <v>2</v>
      </c>
    </row>
    <row r="14" spans="1:103" s="3" customFormat="1" ht="14.1" customHeight="1" x14ac:dyDescent="0.2">
      <c r="A14" s="35">
        <f t="shared" si="8"/>
        <v>13</v>
      </c>
      <c r="B14" s="53" t="s">
        <v>81</v>
      </c>
      <c r="C14" s="13"/>
      <c r="D14" s="13"/>
      <c r="E14" s="13"/>
      <c r="F14" s="14"/>
      <c r="G14" s="13"/>
      <c r="H14" s="13"/>
      <c r="I14" s="14"/>
      <c r="J14" s="13"/>
      <c r="K14" s="13"/>
      <c r="L14" s="19">
        <f t="shared" si="0"/>
        <v>0</v>
      </c>
      <c r="M14" s="25"/>
      <c r="N14" s="14"/>
      <c r="O14" s="13"/>
      <c r="P14" s="13"/>
      <c r="Q14" s="13"/>
      <c r="R14" s="13"/>
      <c r="S14" s="13"/>
      <c r="T14" s="13"/>
      <c r="U14" s="13"/>
      <c r="V14" s="13"/>
      <c r="W14" s="13"/>
      <c r="X14" s="19">
        <f t="shared" si="1"/>
        <v>0</v>
      </c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9">
        <f t="shared" si="2"/>
        <v>0</v>
      </c>
      <c r="AL14" s="14"/>
      <c r="AM14" s="13"/>
      <c r="AN14" s="13"/>
      <c r="AO14" s="13"/>
      <c r="AP14" s="13"/>
      <c r="AQ14" s="13"/>
      <c r="AR14" s="13"/>
      <c r="AS14" s="13"/>
      <c r="AT14" s="19">
        <f t="shared" si="3"/>
        <v>0</v>
      </c>
      <c r="AU14" s="25"/>
      <c r="AV14" s="15"/>
      <c r="AW14" s="15"/>
      <c r="AX14" s="15"/>
      <c r="AY14" s="15"/>
      <c r="AZ14" s="15"/>
      <c r="BA14" s="13"/>
      <c r="BB14" s="15"/>
      <c r="BC14" s="13"/>
      <c r="BD14" s="13"/>
      <c r="BE14" s="13"/>
      <c r="BF14" s="13"/>
      <c r="BG14" s="13"/>
      <c r="BH14" s="13"/>
      <c r="BI14" s="13"/>
      <c r="BJ14" s="13"/>
      <c r="BK14" s="19">
        <f t="shared" si="4"/>
        <v>0</v>
      </c>
      <c r="BL14" s="45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19">
        <f t="shared" si="5"/>
        <v>0</v>
      </c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19">
        <f t="shared" si="6"/>
        <v>0</v>
      </c>
      <c r="CV14" s="14"/>
      <c r="CW14" s="22">
        <f t="shared" si="7"/>
        <v>0</v>
      </c>
    </row>
    <row r="15" spans="1:103" s="16" customFormat="1" ht="14.1" customHeight="1" x14ac:dyDescent="0.2">
      <c r="A15" s="35">
        <f t="shared" si="8"/>
        <v>14</v>
      </c>
      <c r="B15" s="54" t="s">
        <v>82</v>
      </c>
      <c r="C15" s="13"/>
      <c r="D15" s="13"/>
      <c r="E15" s="13"/>
      <c r="F15" s="14"/>
      <c r="G15" s="13"/>
      <c r="H15" s="13"/>
      <c r="I15" s="14"/>
      <c r="J15" s="13"/>
      <c r="K15" s="13"/>
      <c r="L15" s="19">
        <f t="shared" si="0"/>
        <v>0</v>
      </c>
      <c r="M15" s="25"/>
      <c r="N15" s="14"/>
      <c r="O15" s="13"/>
      <c r="P15" s="13"/>
      <c r="Q15" s="13"/>
      <c r="R15" s="13"/>
      <c r="S15" s="13"/>
      <c r="T15" s="13"/>
      <c r="U15" s="13"/>
      <c r="V15" s="13"/>
      <c r="W15" s="13"/>
      <c r="X15" s="19">
        <f t="shared" si="1"/>
        <v>0</v>
      </c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9">
        <f t="shared" si="2"/>
        <v>0</v>
      </c>
      <c r="AL15" s="14"/>
      <c r="AM15" s="13"/>
      <c r="AN15" s="13"/>
      <c r="AO15" s="13"/>
      <c r="AP15" s="13"/>
      <c r="AQ15" s="13"/>
      <c r="AR15" s="13"/>
      <c r="AS15" s="13"/>
      <c r="AT15" s="19">
        <f t="shared" si="3"/>
        <v>0</v>
      </c>
      <c r="AU15" s="25"/>
      <c r="AV15" s="15"/>
      <c r="AW15" s="15"/>
      <c r="AX15" s="15"/>
      <c r="AY15" s="15"/>
      <c r="AZ15" s="15"/>
      <c r="BA15" s="13"/>
      <c r="BB15" s="15"/>
      <c r="BC15" s="13"/>
      <c r="BD15" s="13"/>
      <c r="BE15" s="13"/>
      <c r="BF15" s="13"/>
      <c r="BG15" s="13"/>
      <c r="BH15" s="13"/>
      <c r="BI15" s="13"/>
      <c r="BJ15" s="13"/>
      <c r="BK15" s="19">
        <f t="shared" si="4"/>
        <v>0</v>
      </c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19">
        <f t="shared" si="5"/>
        <v>0</v>
      </c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19">
        <f t="shared" si="6"/>
        <v>0</v>
      </c>
      <c r="CV15" s="14"/>
      <c r="CW15" s="22">
        <f t="shared" si="7"/>
        <v>0</v>
      </c>
      <c r="CY15" s="3"/>
    </row>
    <row r="16" spans="1:103" s="16" customFormat="1" ht="14.1" customHeight="1" x14ac:dyDescent="0.2">
      <c r="A16" s="35">
        <f t="shared" si="8"/>
        <v>15</v>
      </c>
      <c r="B16" s="54" t="s">
        <v>73</v>
      </c>
      <c r="C16" s="13"/>
      <c r="D16" s="13"/>
      <c r="E16" s="13"/>
      <c r="F16" s="14"/>
      <c r="G16" s="13"/>
      <c r="H16" s="13"/>
      <c r="I16" s="14"/>
      <c r="J16" s="13"/>
      <c r="K16" s="13"/>
      <c r="L16" s="19">
        <f t="shared" si="0"/>
        <v>0</v>
      </c>
      <c r="M16" s="25"/>
      <c r="N16" s="14"/>
      <c r="O16" s="13"/>
      <c r="P16" s="13"/>
      <c r="Q16" s="13"/>
      <c r="R16" s="13"/>
      <c r="S16" s="13"/>
      <c r="T16" s="13"/>
      <c r="U16" s="13"/>
      <c r="V16" s="13"/>
      <c r="W16" s="13"/>
      <c r="X16" s="19">
        <f t="shared" si="1"/>
        <v>0</v>
      </c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9">
        <f t="shared" si="2"/>
        <v>0</v>
      </c>
      <c r="AL16" s="14"/>
      <c r="AM16" s="13"/>
      <c r="AN16" s="13"/>
      <c r="AO16" s="13"/>
      <c r="AP16" s="13"/>
      <c r="AQ16" s="13"/>
      <c r="AR16" s="13"/>
      <c r="AS16" s="13"/>
      <c r="AT16" s="19">
        <f t="shared" si="3"/>
        <v>0</v>
      </c>
      <c r="AU16" s="25"/>
      <c r="AV16" s="15"/>
      <c r="AW16" s="15"/>
      <c r="AX16" s="15"/>
      <c r="AY16" s="15"/>
      <c r="AZ16" s="15"/>
      <c r="BA16" s="13"/>
      <c r="BB16" s="15"/>
      <c r="BC16" s="13"/>
      <c r="BD16" s="13"/>
      <c r="BE16" s="13"/>
      <c r="BF16" s="13"/>
      <c r="BG16" s="13"/>
      <c r="BH16" s="13"/>
      <c r="BI16" s="13"/>
      <c r="BJ16" s="13"/>
      <c r="BK16" s="19">
        <f t="shared" si="4"/>
        <v>0</v>
      </c>
      <c r="BL16" s="4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19">
        <f t="shared" si="5"/>
        <v>0</v>
      </c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19">
        <f t="shared" si="6"/>
        <v>0</v>
      </c>
      <c r="CV16" s="14"/>
      <c r="CW16" s="22">
        <f t="shared" si="7"/>
        <v>0</v>
      </c>
      <c r="CY16" s="3"/>
    </row>
    <row r="17" spans="1:101" s="3" customFormat="1" ht="14.1" customHeight="1" x14ac:dyDescent="0.2">
      <c r="A17" s="35">
        <f t="shared" si="8"/>
        <v>16</v>
      </c>
      <c r="B17" s="54" t="s">
        <v>32</v>
      </c>
      <c r="C17" s="13"/>
      <c r="D17" s="13"/>
      <c r="E17" s="13"/>
      <c r="F17" s="14"/>
      <c r="G17" s="13"/>
      <c r="H17" s="13"/>
      <c r="I17" s="14"/>
      <c r="J17" s="13"/>
      <c r="K17" s="13"/>
      <c r="L17" s="19">
        <f t="shared" si="0"/>
        <v>0</v>
      </c>
      <c r="M17" s="25"/>
      <c r="N17" s="14">
        <v>2</v>
      </c>
      <c r="O17" s="13"/>
      <c r="P17" s="13"/>
      <c r="Q17" s="13">
        <v>2</v>
      </c>
      <c r="R17" s="13"/>
      <c r="S17" s="13"/>
      <c r="T17" s="13"/>
      <c r="U17" s="13"/>
      <c r="V17" s="13"/>
      <c r="W17" s="13"/>
      <c r="X17" s="19">
        <f t="shared" si="1"/>
        <v>4</v>
      </c>
      <c r="Y17" s="14"/>
      <c r="Z17" s="13"/>
      <c r="AA17" s="13"/>
      <c r="AB17" s="13"/>
      <c r="AC17" s="13"/>
      <c r="AD17" s="13"/>
      <c r="AE17" s="13"/>
      <c r="AF17" s="13">
        <v>2</v>
      </c>
      <c r="AG17" s="13"/>
      <c r="AH17" s="13"/>
      <c r="AI17" s="13"/>
      <c r="AJ17" s="13"/>
      <c r="AK17" s="19">
        <f t="shared" si="2"/>
        <v>2</v>
      </c>
      <c r="AL17" s="14"/>
      <c r="AM17" s="13"/>
      <c r="AN17" s="13"/>
      <c r="AO17" s="13"/>
      <c r="AP17" s="13"/>
      <c r="AQ17" s="13"/>
      <c r="AR17" s="13"/>
      <c r="AS17" s="13"/>
      <c r="AT17" s="19">
        <f t="shared" si="3"/>
        <v>0</v>
      </c>
      <c r="AU17" s="25"/>
      <c r="AV17" s="15"/>
      <c r="AW17" s="15"/>
      <c r="AX17" s="15"/>
      <c r="AY17" s="15"/>
      <c r="AZ17" s="15"/>
      <c r="BA17" s="13"/>
      <c r="BB17" s="15"/>
      <c r="BC17" s="13"/>
      <c r="BD17" s="13"/>
      <c r="BE17" s="13"/>
      <c r="BF17" s="13"/>
      <c r="BG17" s="13"/>
      <c r="BH17" s="13"/>
      <c r="BI17" s="13"/>
      <c r="BJ17" s="13"/>
      <c r="BK17" s="19">
        <f t="shared" si="4"/>
        <v>0</v>
      </c>
      <c r="BL17" s="4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19">
        <f t="shared" si="5"/>
        <v>0</v>
      </c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19">
        <f t="shared" si="6"/>
        <v>0</v>
      </c>
      <c r="CV17" s="14"/>
      <c r="CW17" s="22">
        <f t="shared" si="7"/>
        <v>6</v>
      </c>
    </row>
    <row r="18" spans="1:101" s="3" customFormat="1" ht="14.1" customHeight="1" x14ac:dyDescent="0.2">
      <c r="A18" s="35">
        <f t="shared" si="8"/>
        <v>17</v>
      </c>
      <c r="B18" s="53" t="s">
        <v>57</v>
      </c>
      <c r="C18" s="13"/>
      <c r="D18" s="13"/>
      <c r="E18" s="13"/>
      <c r="F18" s="14"/>
      <c r="G18" s="13"/>
      <c r="H18" s="13"/>
      <c r="I18" s="14"/>
      <c r="J18" s="13"/>
      <c r="K18" s="13"/>
      <c r="L18" s="19">
        <f t="shared" si="0"/>
        <v>0</v>
      </c>
      <c r="M18" s="25"/>
      <c r="N18" s="14"/>
      <c r="O18" s="13"/>
      <c r="P18" s="13"/>
      <c r="Q18" s="13"/>
      <c r="R18" s="13"/>
      <c r="S18" s="13"/>
      <c r="T18" s="13"/>
      <c r="U18" s="13"/>
      <c r="V18" s="13"/>
      <c r="W18" s="13"/>
      <c r="X18" s="19">
        <f t="shared" si="1"/>
        <v>0</v>
      </c>
      <c r="Y18" s="14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9">
        <f t="shared" si="2"/>
        <v>0</v>
      </c>
      <c r="AL18" s="14"/>
      <c r="AM18" s="13"/>
      <c r="AN18" s="13"/>
      <c r="AO18" s="13"/>
      <c r="AP18" s="13"/>
      <c r="AQ18" s="13"/>
      <c r="AR18" s="13"/>
      <c r="AS18" s="13"/>
      <c r="AT18" s="19">
        <f t="shared" si="3"/>
        <v>0</v>
      </c>
      <c r="AU18" s="25"/>
      <c r="AV18" s="15"/>
      <c r="AW18" s="15"/>
      <c r="AX18" s="15"/>
      <c r="AY18" s="15"/>
      <c r="AZ18" s="15"/>
      <c r="BA18" s="13"/>
      <c r="BB18" s="15"/>
      <c r="BC18" s="13"/>
      <c r="BD18" s="13"/>
      <c r="BE18" s="13"/>
      <c r="BF18" s="13"/>
      <c r="BG18" s="13"/>
      <c r="BH18" s="13"/>
      <c r="BI18" s="13"/>
      <c r="BJ18" s="13"/>
      <c r="BK18" s="19">
        <f t="shared" si="4"/>
        <v>0</v>
      </c>
      <c r="BL18" s="4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19">
        <f t="shared" si="5"/>
        <v>0</v>
      </c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19">
        <f t="shared" si="6"/>
        <v>0</v>
      </c>
      <c r="CV18" s="14"/>
      <c r="CW18" s="22">
        <f t="shared" si="7"/>
        <v>0</v>
      </c>
    </row>
    <row r="19" spans="1:101" s="3" customFormat="1" ht="14.1" customHeight="1" x14ac:dyDescent="0.2">
      <c r="A19" s="35">
        <f t="shared" si="8"/>
        <v>18</v>
      </c>
      <c r="B19" s="54" t="s">
        <v>58</v>
      </c>
      <c r="C19" s="13"/>
      <c r="D19" s="14">
        <v>2</v>
      </c>
      <c r="E19" s="13">
        <v>2</v>
      </c>
      <c r="F19" s="13"/>
      <c r="G19" s="13">
        <v>1</v>
      </c>
      <c r="H19" s="14"/>
      <c r="I19" s="13">
        <v>1</v>
      </c>
      <c r="J19" s="13"/>
      <c r="K19" s="13">
        <v>1</v>
      </c>
      <c r="L19" s="19">
        <f t="shared" si="0"/>
        <v>7</v>
      </c>
      <c r="M19" s="25"/>
      <c r="N19" s="14"/>
      <c r="O19" s="13"/>
      <c r="P19" s="13"/>
      <c r="Q19" s="13">
        <v>2</v>
      </c>
      <c r="R19" s="13"/>
      <c r="S19" s="13"/>
      <c r="T19" s="13"/>
      <c r="U19" s="13"/>
      <c r="V19" s="13"/>
      <c r="W19" s="13"/>
      <c r="X19" s="19">
        <f t="shared" si="1"/>
        <v>2</v>
      </c>
      <c r="Y19" s="14"/>
      <c r="Z19" s="13"/>
      <c r="AA19" s="13"/>
      <c r="AB19" s="13">
        <v>1</v>
      </c>
      <c r="AC19" s="13">
        <v>1</v>
      </c>
      <c r="AD19" s="13"/>
      <c r="AE19" s="13"/>
      <c r="AF19" s="13">
        <v>2</v>
      </c>
      <c r="AG19" s="13"/>
      <c r="AH19" s="13"/>
      <c r="AI19" s="13"/>
      <c r="AJ19" s="13"/>
      <c r="AK19" s="19">
        <f t="shared" si="2"/>
        <v>4</v>
      </c>
      <c r="AL19" s="14">
        <v>2</v>
      </c>
      <c r="AM19" s="13"/>
      <c r="AN19" s="13">
        <v>1</v>
      </c>
      <c r="AO19" s="13"/>
      <c r="AP19" s="13"/>
      <c r="AQ19" s="13"/>
      <c r="AR19" s="13"/>
      <c r="AS19" s="13"/>
      <c r="AT19" s="19">
        <f t="shared" si="3"/>
        <v>3</v>
      </c>
      <c r="AU19" s="25"/>
      <c r="AV19" s="15"/>
      <c r="AW19" s="15"/>
      <c r="AX19" s="15"/>
      <c r="AY19" s="15"/>
      <c r="AZ19" s="15"/>
      <c r="BA19" s="13"/>
      <c r="BB19" s="15"/>
      <c r="BC19" s="13"/>
      <c r="BD19" s="13"/>
      <c r="BE19" s="13"/>
      <c r="BF19" s="13"/>
      <c r="BG19" s="13"/>
      <c r="BH19" s="13"/>
      <c r="BI19" s="13"/>
      <c r="BJ19" s="13"/>
      <c r="BK19" s="19">
        <f t="shared" si="4"/>
        <v>0</v>
      </c>
      <c r="BL19" s="45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19">
        <f t="shared" si="5"/>
        <v>0</v>
      </c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19">
        <f t="shared" si="6"/>
        <v>0</v>
      </c>
      <c r="CV19" s="14"/>
      <c r="CW19" s="22">
        <f t="shared" si="7"/>
        <v>16</v>
      </c>
    </row>
    <row r="20" spans="1:101" s="3" customFormat="1" ht="14.1" customHeight="1" x14ac:dyDescent="0.2">
      <c r="A20" s="35">
        <f t="shared" si="8"/>
        <v>19</v>
      </c>
      <c r="B20" s="54" t="s">
        <v>33</v>
      </c>
      <c r="C20" s="13"/>
      <c r="D20" s="13"/>
      <c r="E20" s="13">
        <v>2</v>
      </c>
      <c r="F20" s="14"/>
      <c r="G20" s="13"/>
      <c r="H20" s="13"/>
      <c r="I20" s="14"/>
      <c r="J20" s="13">
        <v>2</v>
      </c>
      <c r="K20" s="13"/>
      <c r="L20" s="19">
        <f t="shared" si="0"/>
        <v>4</v>
      </c>
      <c r="M20" s="25"/>
      <c r="N20" s="14"/>
      <c r="O20" s="13">
        <v>1</v>
      </c>
      <c r="P20" s="13"/>
      <c r="Q20" s="13"/>
      <c r="R20" s="13">
        <v>1</v>
      </c>
      <c r="S20" s="13"/>
      <c r="T20" s="13">
        <v>2</v>
      </c>
      <c r="U20" s="13"/>
      <c r="V20" s="13"/>
      <c r="W20" s="13">
        <v>2</v>
      </c>
      <c r="X20" s="19">
        <f t="shared" si="1"/>
        <v>6</v>
      </c>
      <c r="Y20" s="14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9">
        <f t="shared" si="2"/>
        <v>0</v>
      </c>
      <c r="AL20" s="14"/>
      <c r="AM20" s="13"/>
      <c r="AN20" s="13"/>
      <c r="AO20" s="13"/>
      <c r="AP20" s="13"/>
      <c r="AQ20" s="13"/>
      <c r="AR20" s="13">
        <v>2</v>
      </c>
      <c r="AS20" s="13"/>
      <c r="AT20" s="19">
        <f t="shared" si="3"/>
        <v>2</v>
      </c>
      <c r="AU20" s="25"/>
      <c r="AV20" s="15"/>
      <c r="AW20" s="15"/>
      <c r="AX20" s="15"/>
      <c r="AY20" s="15"/>
      <c r="AZ20" s="15"/>
      <c r="BA20" s="13"/>
      <c r="BB20" s="15"/>
      <c r="BC20" s="13"/>
      <c r="BD20" s="13"/>
      <c r="BE20" s="13"/>
      <c r="BF20" s="13"/>
      <c r="BG20" s="13"/>
      <c r="BH20" s="13"/>
      <c r="BI20" s="13"/>
      <c r="BJ20" s="13"/>
      <c r="BK20" s="19">
        <f t="shared" si="4"/>
        <v>0</v>
      </c>
      <c r="BL20" s="4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19">
        <f t="shared" si="5"/>
        <v>0</v>
      </c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19">
        <f t="shared" si="6"/>
        <v>0</v>
      </c>
      <c r="CV20" s="14"/>
      <c r="CW20" s="22">
        <f t="shared" si="7"/>
        <v>12</v>
      </c>
    </row>
    <row r="21" spans="1:101" s="3" customFormat="1" ht="14.1" customHeight="1" x14ac:dyDescent="0.2">
      <c r="A21" s="35">
        <f t="shared" si="8"/>
        <v>20</v>
      </c>
      <c r="B21" s="53" t="s">
        <v>34</v>
      </c>
      <c r="C21" s="13"/>
      <c r="D21" s="13"/>
      <c r="E21" s="13"/>
      <c r="F21" s="14"/>
      <c r="G21" s="13"/>
      <c r="H21" s="13"/>
      <c r="I21" s="14"/>
      <c r="J21" s="13"/>
      <c r="K21" s="13"/>
      <c r="L21" s="19">
        <f t="shared" si="0"/>
        <v>0</v>
      </c>
      <c r="M21" s="25"/>
      <c r="N21" s="14"/>
      <c r="O21" s="13"/>
      <c r="P21" s="13"/>
      <c r="Q21" s="13"/>
      <c r="R21" s="13"/>
      <c r="S21" s="13"/>
      <c r="T21" s="13"/>
      <c r="U21" s="13"/>
      <c r="V21" s="13"/>
      <c r="W21" s="13"/>
      <c r="X21" s="19">
        <f t="shared" si="1"/>
        <v>0</v>
      </c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9">
        <f t="shared" si="2"/>
        <v>0</v>
      </c>
      <c r="AL21" s="14"/>
      <c r="AM21" s="13"/>
      <c r="AN21" s="13"/>
      <c r="AO21" s="13"/>
      <c r="AP21" s="13"/>
      <c r="AQ21" s="13"/>
      <c r="AR21" s="13"/>
      <c r="AS21" s="13"/>
      <c r="AT21" s="19">
        <f t="shared" si="3"/>
        <v>0</v>
      </c>
      <c r="AU21" s="25"/>
      <c r="AV21" s="15"/>
      <c r="AW21" s="15"/>
      <c r="AX21" s="15"/>
      <c r="AY21" s="15"/>
      <c r="AZ21" s="15"/>
      <c r="BA21" s="13"/>
      <c r="BB21" s="15"/>
      <c r="BC21" s="13"/>
      <c r="BD21" s="13"/>
      <c r="BE21" s="13"/>
      <c r="BF21" s="13"/>
      <c r="BG21" s="13"/>
      <c r="BH21" s="13"/>
      <c r="BI21" s="13"/>
      <c r="BJ21" s="13"/>
      <c r="BK21" s="19">
        <f t="shared" si="4"/>
        <v>0</v>
      </c>
      <c r="BL21" s="45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19">
        <f t="shared" si="5"/>
        <v>0</v>
      </c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19">
        <f t="shared" si="6"/>
        <v>0</v>
      </c>
      <c r="CV21" s="14"/>
      <c r="CW21" s="22">
        <f t="shared" si="7"/>
        <v>0</v>
      </c>
    </row>
    <row r="22" spans="1:101" s="3" customFormat="1" ht="14.1" customHeight="1" x14ac:dyDescent="0.2">
      <c r="A22" s="35">
        <f t="shared" si="8"/>
        <v>21</v>
      </c>
      <c r="B22" s="54" t="s">
        <v>35</v>
      </c>
      <c r="C22" s="13"/>
      <c r="D22" s="13"/>
      <c r="E22" s="13"/>
      <c r="F22" s="14"/>
      <c r="G22" s="13"/>
      <c r="H22" s="13"/>
      <c r="I22" s="14"/>
      <c r="J22" s="13"/>
      <c r="K22" s="13"/>
      <c r="L22" s="19">
        <f t="shared" si="0"/>
        <v>0</v>
      </c>
      <c r="M22" s="25"/>
      <c r="N22" s="14"/>
      <c r="O22" s="13"/>
      <c r="P22" s="13">
        <v>1</v>
      </c>
      <c r="Q22" s="13">
        <v>2</v>
      </c>
      <c r="R22" s="13"/>
      <c r="S22" s="13"/>
      <c r="T22" s="13">
        <v>2</v>
      </c>
      <c r="U22" s="13">
        <v>2</v>
      </c>
      <c r="V22" s="13"/>
      <c r="W22" s="13"/>
      <c r="X22" s="19">
        <f t="shared" si="1"/>
        <v>7</v>
      </c>
      <c r="Y22" s="14"/>
      <c r="Z22" s="13"/>
      <c r="AA22" s="13"/>
      <c r="AB22" s="13"/>
      <c r="AC22" s="13"/>
      <c r="AD22" s="13"/>
      <c r="AE22" s="13">
        <v>1</v>
      </c>
      <c r="AF22" s="13">
        <v>2</v>
      </c>
      <c r="AG22" s="13"/>
      <c r="AH22" s="13">
        <v>1</v>
      </c>
      <c r="AI22" s="13">
        <v>1</v>
      </c>
      <c r="AJ22" s="13"/>
      <c r="AK22" s="19">
        <f t="shared" si="2"/>
        <v>5</v>
      </c>
      <c r="AL22" s="14">
        <v>2</v>
      </c>
      <c r="AM22" s="13">
        <v>2</v>
      </c>
      <c r="AN22" s="13"/>
      <c r="AO22" s="13"/>
      <c r="AP22" s="13">
        <v>1</v>
      </c>
      <c r="AQ22" s="13"/>
      <c r="AR22" s="13">
        <v>2</v>
      </c>
      <c r="AS22" s="13"/>
      <c r="AT22" s="19">
        <f t="shared" si="3"/>
        <v>7</v>
      </c>
      <c r="AU22" s="25"/>
      <c r="AV22" s="15"/>
      <c r="AW22" s="15"/>
      <c r="AX22" s="15"/>
      <c r="AY22" s="15"/>
      <c r="AZ22" s="15"/>
      <c r="BA22" s="13"/>
      <c r="BB22" s="15"/>
      <c r="BC22" s="13"/>
      <c r="BD22" s="13"/>
      <c r="BE22" s="13"/>
      <c r="BF22" s="13"/>
      <c r="BG22" s="13"/>
      <c r="BH22" s="13"/>
      <c r="BI22" s="13"/>
      <c r="BJ22" s="13"/>
      <c r="BK22" s="19">
        <f t="shared" si="4"/>
        <v>0</v>
      </c>
      <c r="BL22" s="45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19">
        <f t="shared" si="5"/>
        <v>0</v>
      </c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19">
        <f t="shared" si="6"/>
        <v>0</v>
      </c>
      <c r="CV22" s="14"/>
      <c r="CW22" s="22">
        <f t="shared" si="7"/>
        <v>19</v>
      </c>
    </row>
    <row r="23" spans="1:101" s="3" customFormat="1" ht="14.1" customHeight="1" x14ac:dyDescent="0.2">
      <c r="A23" s="35">
        <f t="shared" si="8"/>
        <v>22</v>
      </c>
      <c r="B23" s="54" t="s">
        <v>40</v>
      </c>
      <c r="C23" s="13"/>
      <c r="D23" s="13"/>
      <c r="E23" s="13"/>
      <c r="F23" s="14"/>
      <c r="G23" s="13"/>
      <c r="H23" s="13"/>
      <c r="I23" s="14"/>
      <c r="J23" s="13"/>
      <c r="K23" s="13"/>
      <c r="L23" s="19">
        <f t="shared" si="0"/>
        <v>0</v>
      </c>
      <c r="M23" s="25"/>
      <c r="N23" s="14"/>
      <c r="O23" s="13"/>
      <c r="P23" s="13"/>
      <c r="Q23" s="13"/>
      <c r="R23" s="13"/>
      <c r="S23" s="13"/>
      <c r="T23" s="13"/>
      <c r="U23" s="13"/>
      <c r="V23" s="13"/>
      <c r="W23" s="13"/>
      <c r="X23" s="19">
        <f t="shared" si="1"/>
        <v>0</v>
      </c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9">
        <f t="shared" si="2"/>
        <v>0</v>
      </c>
      <c r="AL23" s="14"/>
      <c r="AM23" s="13"/>
      <c r="AN23" s="13"/>
      <c r="AO23" s="13"/>
      <c r="AP23" s="13"/>
      <c r="AQ23" s="13"/>
      <c r="AR23" s="13"/>
      <c r="AS23" s="13"/>
      <c r="AT23" s="19">
        <f t="shared" si="3"/>
        <v>0</v>
      </c>
      <c r="AU23" s="25"/>
      <c r="AV23" s="15"/>
      <c r="AW23" s="15"/>
      <c r="AX23" s="15"/>
      <c r="AY23" s="15"/>
      <c r="AZ23" s="15"/>
      <c r="BA23" s="13"/>
      <c r="BB23" s="15"/>
      <c r="BC23" s="13"/>
      <c r="BD23" s="13"/>
      <c r="BE23" s="13"/>
      <c r="BF23" s="13"/>
      <c r="BG23" s="13"/>
      <c r="BH23" s="13"/>
      <c r="BI23" s="13"/>
      <c r="BJ23" s="13"/>
      <c r="BK23" s="19">
        <f t="shared" si="4"/>
        <v>0</v>
      </c>
      <c r="BL23" s="45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19">
        <f t="shared" si="5"/>
        <v>0</v>
      </c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19">
        <f t="shared" si="6"/>
        <v>0</v>
      </c>
      <c r="CV23" s="14"/>
      <c r="CW23" s="22">
        <f t="shared" si="7"/>
        <v>0</v>
      </c>
    </row>
    <row r="24" spans="1:101" s="3" customFormat="1" ht="14.1" customHeight="1" x14ac:dyDescent="0.2">
      <c r="A24" s="35">
        <f t="shared" si="8"/>
        <v>23</v>
      </c>
      <c r="B24" s="54" t="s">
        <v>83</v>
      </c>
      <c r="C24" s="13"/>
      <c r="D24" s="13"/>
      <c r="E24" s="13"/>
      <c r="F24" s="14"/>
      <c r="G24" s="13"/>
      <c r="H24" s="13"/>
      <c r="I24" s="14"/>
      <c r="J24" s="13"/>
      <c r="K24" s="13"/>
      <c r="L24" s="19">
        <f t="shared" si="0"/>
        <v>0</v>
      </c>
      <c r="M24" s="25"/>
      <c r="N24" s="14"/>
      <c r="O24" s="13"/>
      <c r="P24" s="13"/>
      <c r="Q24" s="13"/>
      <c r="R24" s="13"/>
      <c r="S24" s="13"/>
      <c r="T24" s="13"/>
      <c r="U24" s="13"/>
      <c r="V24" s="13"/>
      <c r="W24" s="13"/>
      <c r="X24" s="19">
        <f t="shared" si="1"/>
        <v>0</v>
      </c>
      <c r="Y24" s="1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9">
        <f t="shared" si="2"/>
        <v>0</v>
      </c>
      <c r="AL24" s="14"/>
      <c r="AM24" s="13"/>
      <c r="AN24" s="13"/>
      <c r="AO24" s="13"/>
      <c r="AP24" s="13"/>
      <c r="AQ24" s="13"/>
      <c r="AR24" s="13"/>
      <c r="AS24" s="13"/>
      <c r="AT24" s="19">
        <f t="shared" si="3"/>
        <v>0</v>
      </c>
      <c r="AU24" s="25"/>
      <c r="AV24" s="15"/>
      <c r="AW24" s="15"/>
      <c r="AX24" s="15"/>
      <c r="AY24" s="15"/>
      <c r="AZ24" s="15"/>
      <c r="BA24" s="13"/>
      <c r="BB24" s="15"/>
      <c r="BC24" s="13"/>
      <c r="BD24" s="13"/>
      <c r="BE24" s="13"/>
      <c r="BF24" s="13"/>
      <c r="BG24" s="13"/>
      <c r="BH24" s="13"/>
      <c r="BI24" s="13"/>
      <c r="BJ24" s="13"/>
      <c r="BK24" s="19">
        <f t="shared" si="4"/>
        <v>0</v>
      </c>
      <c r="BL24" s="4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19">
        <f t="shared" si="5"/>
        <v>0</v>
      </c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19">
        <f t="shared" si="6"/>
        <v>0</v>
      </c>
      <c r="CV24" s="14"/>
      <c r="CW24" s="22">
        <f t="shared" si="7"/>
        <v>0</v>
      </c>
    </row>
    <row r="25" spans="1:101" s="3" customFormat="1" ht="14.1" customHeight="1" x14ac:dyDescent="0.2">
      <c r="A25" s="35">
        <f t="shared" si="8"/>
        <v>24</v>
      </c>
      <c r="B25" s="54" t="s">
        <v>72</v>
      </c>
      <c r="C25" s="13"/>
      <c r="D25" s="13"/>
      <c r="E25" s="13"/>
      <c r="F25" s="14"/>
      <c r="G25" s="13"/>
      <c r="H25" s="13"/>
      <c r="I25" s="14"/>
      <c r="J25" s="13"/>
      <c r="K25" s="13"/>
      <c r="L25" s="19">
        <f t="shared" si="0"/>
        <v>0</v>
      </c>
      <c r="M25" s="25"/>
      <c r="N25" s="14"/>
      <c r="O25" s="13"/>
      <c r="P25" s="13"/>
      <c r="Q25" s="13"/>
      <c r="R25" s="13"/>
      <c r="S25" s="13"/>
      <c r="T25" s="13"/>
      <c r="U25" s="13"/>
      <c r="V25" s="13"/>
      <c r="W25" s="13"/>
      <c r="X25" s="19">
        <f t="shared" si="1"/>
        <v>0</v>
      </c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9">
        <f t="shared" si="2"/>
        <v>0</v>
      </c>
      <c r="AL25" s="14"/>
      <c r="AM25" s="13"/>
      <c r="AN25" s="13"/>
      <c r="AO25" s="13"/>
      <c r="AP25" s="13"/>
      <c r="AQ25" s="13"/>
      <c r="AR25" s="13"/>
      <c r="AS25" s="13"/>
      <c r="AT25" s="19">
        <f t="shared" si="3"/>
        <v>0</v>
      </c>
      <c r="AU25" s="25"/>
      <c r="AV25" s="15"/>
      <c r="AW25" s="15"/>
      <c r="AX25" s="15"/>
      <c r="AY25" s="15"/>
      <c r="AZ25" s="15"/>
      <c r="BA25" s="13"/>
      <c r="BB25" s="15"/>
      <c r="BC25" s="13"/>
      <c r="BD25" s="13"/>
      <c r="BE25" s="13"/>
      <c r="BF25" s="13"/>
      <c r="BG25" s="13"/>
      <c r="BH25" s="13"/>
      <c r="BI25" s="13"/>
      <c r="BJ25" s="13"/>
      <c r="BK25" s="19">
        <f t="shared" si="4"/>
        <v>0</v>
      </c>
      <c r="BL25" s="45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19">
        <f t="shared" si="5"/>
        <v>0</v>
      </c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19">
        <f t="shared" si="6"/>
        <v>0</v>
      </c>
      <c r="CV25" s="14"/>
      <c r="CW25" s="22">
        <f t="shared" si="7"/>
        <v>0</v>
      </c>
    </row>
    <row r="26" spans="1:101" s="3" customFormat="1" ht="14.1" customHeight="1" x14ac:dyDescent="0.2">
      <c r="A26" s="35">
        <f t="shared" si="8"/>
        <v>25</v>
      </c>
      <c r="B26" s="54" t="s">
        <v>66</v>
      </c>
      <c r="C26" s="13"/>
      <c r="D26" s="13">
        <v>1</v>
      </c>
      <c r="E26" s="13">
        <v>2</v>
      </c>
      <c r="F26" s="14">
        <v>2</v>
      </c>
      <c r="G26" s="13"/>
      <c r="H26" s="13">
        <v>2</v>
      </c>
      <c r="I26" s="14"/>
      <c r="J26" s="13">
        <v>2</v>
      </c>
      <c r="K26" s="13"/>
      <c r="L26" s="19">
        <f t="shared" si="0"/>
        <v>9</v>
      </c>
      <c r="M26" s="25">
        <v>2</v>
      </c>
      <c r="N26" s="14">
        <v>2</v>
      </c>
      <c r="O26" s="13">
        <v>1</v>
      </c>
      <c r="P26" s="13"/>
      <c r="Q26" s="13">
        <v>2</v>
      </c>
      <c r="R26" s="13"/>
      <c r="S26" s="13"/>
      <c r="T26" s="13">
        <v>2</v>
      </c>
      <c r="U26" s="13">
        <v>2</v>
      </c>
      <c r="V26" s="13"/>
      <c r="W26" s="13">
        <v>2</v>
      </c>
      <c r="X26" s="19">
        <f t="shared" si="1"/>
        <v>13</v>
      </c>
      <c r="Y26" s="14"/>
      <c r="Z26" s="13">
        <v>1</v>
      </c>
      <c r="AA26" s="13">
        <v>1</v>
      </c>
      <c r="AB26" s="13"/>
      <c r="AC26" s="13"/>
      <c r="AD26" s="13">
        <v>2</v>
      </c>
      <c r="AE26" s="13">
        <v>1</v>
      </c>
      <c r="AF26" s="13">
        <v>2</v>
      </c>
      <c r="AG26" s="13">
        <v>1</v>
      </c>
      <c r="AH26" s="13"/>
      <c r="AI26" s="13">
        <v>1</v>
      </c>
      <c r="AJ26" s="13"/>
      <c r="AK26" s="19">
        <f t="shared" si="2"/>
        <v>9</v>
      </c>
      <c r="AL26" s="14">
        <v>2</v>
      </c>
      <c r="AM26" s="13">
        <v>2</v>
      </c>
      <c r="AN26" s="13">
        <v>1</v>
      </c>
      <c r="AO26" s="13"/>
      <c r="AP26" s="13">
        <v>1</v>
      </c>
      <c r="AQ26" s="13"/>
      <c r="AR26" s="13">
        <v>2</v>
      </c>
      <c r="AS26" s="13"/>
      <c r="AT26" s="19">
        <f t="shared" si="3"/>
        <v>8</v>
      </c>
      <c r="AU26" s="25"/>
      <c r="AV26" s="15"/>
      <c r="AW26" s="15"/>
      <c r="AX26" s="15"/>
      <c r="AY26" s="15"/>
      <c r="AZ26" s="15"/>
      <c r="BA26" s="13"/>
      <c r="BB26" s="15"/>
      <c r="BC26" s="13"/>
      <c r="BD26" s="13"/>
      <c r="BE26" s="13"/>
      <c r="BF26" s="13"/>
      <c r="BG26" s="13"/>
      <c r="BH26" s="13"/>
      <c r="BI26" s="13"/>
      <c r="BJ26" s="13"/>
      <c r="BK26" s="19">
        <f t="shared" si="4"/>
        <v>0</v>
      </c>
      <c r="BL26" s="45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19">
        <f t="shared" si="5"/>
        <v>0</v>
      </c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19">
        <f t="shared" si="6"/>
        <v>0</v>
      </c>
      <c r="CV26" s="14"/>
      <c r="CW26" s="22">
        <f t="shared" si="7"/>
        <v>39</v>
      </c>
    </row>
    <row r="27" spans="1:101" s="3" customFormat="1" ht="14.1" customHeight="1" x14ac:dyDescent="0.2">
      <c r="A27" s="35">
        <f t="shared" si="8"/>
        <v>26</v>
      </c>
      <c r="B27" s="54" t="s">
        <v>36</v>
      </c>
      <c r="C27" s="13"/>
      <c r="D27" s="13"/>
      <c r="E27" s="13"/>
      <c r="F27" s="14"/>
      <c r="G27" s="13"/>
      <c r="H27" s="13"/>
      <c r="I27" s="14"/>
      <c r="J27" s="13">
        <v>2</v>
      </c>
      <c r="K27" s="13">
        <v>1</v>
      </c>
      <c r="L27" s="19">
        <f t="shared" si="0"/>
        <v>3</v>
      </c>
      <c r="M27" s="25"/>
      <c r="N27" s="14">
        <v>2</v>
      </c>
      <c r="O27" s="13"/>
      <c r="P27" s="13"/>
      <c r="Q27" s="13">
        <v>2</v>
      </c>
      <c r="R27" s="13"/>
      <c r="S27" s="13"/>
      <c r="T27" s="13">
        <v>2</v>
      </c>
      <c r="U27" s="13"/>
      <c r="V27" s="13"/>
      <c r="W27" s="13">
        <v>2</v>
      </c>
      <c r="X27" s="19">
        <f t="shared" si="1"/>
        <v>8</v>
      </c>
      <c r="Y27" s="14">
        <v>1</v>
      </c>
      <c r="Z27" s="13"/>
      <c r="AA27" s="13"/>
      <c r="AB27" s="13"/>
      <c r="AC27" s="13">
        <v>1</v>
      </c>
      <c r="AD27" s="13"/>
      <c r="AE27" s="13">
        <v>1</v>
      </c>
      <c r="AF27" s="13"/>
      <c r="AG27" s="13">
        <v>1</v>
      </c>
      <c r="AH27" s="13"/>
      <c r="AI27" s="13">
        <v>1</v>
      </c>
      <c r="AJ27" s="13"/>
      <c r="AK27" s="19">
        <f t="shared" si="2"/>
        <v>5</v>
      </c>
      <c r="AL27" s="14">
        <v>2</v>
      </c>
      <c r="AM27" s="13"/>
      <c r="AN27" s="13"/>
      <c r="AO27" s="13"/>
      <c r="AP27" s="13"/>
      <c r="AQ27" s="13"/>
      <c r="AR27" s="13"/>
      <c r="AS27" s="13"/>
      <c r="AT27" s="19">
        <f t="shared" si="3"/>
        <v>2</v>
      </c>
      <c r="AU27" s="25"/>
      <c r="AV27" s="15"/>
      <c r="AW27" s="15"/>
      <c r="AX27" s="15"/>
      <c r="AY27" s="15"/>
      <c r="AZ27" s="15"/>
      <c r="BA27" s="13"/>
      <c r="BB27" s="15"/>
      <c r="BC27" s="13"/>
      <c r="BD27" s="13"/>
      <c r="BE27" s="13"/>
      <c r="BF27" s="13"/>
      <c r="BG27" s="13"/>
      <c r="BH27" s="13"/>
      <c r="BI27" s="13"/>
      <c r="BJ27" s="13"/>
      <c r="BK27" s="19">
        <f t="shared" si="4"/>
        <v>0</v>
      </c>
      <c r="BL27" s="45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19">
        <f t="shared" si="5"/>
        <v>0</v>
      </c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19">
        <f t="shared" si="6"/>
        <v>0</v>
      </c>
      <c r="CV27" s="14"/>
      <c r="CW27" s="22">
        <f t="shared" si="7"/>
        <v>18</v>
      </c>
    </row>
    <row r="28" spans="1:101" s="3" customFormat="1" ht="14.1" customHeight="1" x14ac:dyDescent="0.2">
      <c r="A28" s="35">
        <f t="shared" si="8"/>
        <v>27</v>
      </c>
      <c r="B28" s="54" t="s">
        <v>67</v>
      </c>
      <c r="C28" s="13"/>
      <c r="D28" s="13"/>
      <c r="E28" s="13"/>
      <c r="F28" s="14"/>
      <c r="G28" s="13"/>
      <c r="H28" s="13"/>
      <c r="I28" s="14"/>
      <c r="J28" s="13"/>
      <c r="K28" s="13"/>
      <c r="L28" s="19">
        <f t="shared" si="0"/>
        <v>0</v>
      </c>
      <c r="M28" s="25"/>
      <c r="N28" s="14"/>
      <c r="O28" s="13"/>
      <c r="P28" s="13"/>
      <c r="Q28" s="13"/>
      <c r="R28" s="13"/>
      <c r="S28" s="13"/>
      <c r="T28" s="13"/>
      <c r="U28" s="13"/>
      <c r="V28" s="13"/>
      <c r="W28" s="13"/>
      <c r="X28" s="19">
        <f t="shared" si="1"/>
        <v>0</v>
      </c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9">
        <f t="shared" si="2"/>
        <v>0</v>
      </c>
      <c r="AL28" s="14"/>
      <c r="AM28" s="13"/>
      <c r="AN28" s="13"/>
      <c r="AO28" s="13"/>
      <c r="AP28" s="13"/>
      <c r="AQ28" s="13"/>
      <c r="AR28" s="13"/>
      <c r="AS28" s="13"/>
      <c r="AT28" s="19">
        <f t="shared" si="3"/>
        <v>0</v>
      </c>
      <c r="AU28" s="25"/>
      <c r="AV28" s="15"/>
      <c r="AW28" s="15"/>
      <c r="AX28" s="15"/>
      <c r="AY28" s="15"/>
      <c r="AZ28" s="15"/>
      <c r="BA28" s="13"/>
      <c r="BB28" s="15"/>
      <c r="BC28" s="13"/>
      <c r="BD28" s="13"/>
      <c r="BE28" s="13"/>
      <c r="BF28" s="13"/>
      <c r="BG28" s="13"/>
      <c r="BH28" s="13"/>
      <c r="BI28" s="13"/>
      <c r="BJ28" s="13"/>
      <c r="BK28" s="19">
        <f t="shared" si="4"/>
        <v>0</v>
      </c>
      <c r="BL28" s="4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19">
        <f t="shared" si="5"/>
        <v>0</v>
      </c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19">
        <f t="shared" si="6"/>
        <v>0</v>
      </c>
      <c r="CV28" s="14"/>
      <c r="CW28" s="22">
        <f t="shared" si="7"/>
        <v>0</v>
      </c>
    </row>
    <row r="29" spans="1:101" s="3" customFormat="1" ht="14.1" customHeight="1" x14ac:dyDescent="0.2">
      <c r="A29" s="35">
        <f t="shared" si="8"/>
        <v>28</v>
      </c>
      <c r="B29" s="54" t="s">
        <v>37</v>
      </c>
      <c r="C29" s="13"/>
      <c r="D29" s="13"/>
      <c r="E29" s="13"/>
      <c r="F29" s="14"/>
      <c r="G29" s="13"/>
      <c r="H29" s="13"/>
      <c r="I29" s="14"/>
      <c r="J29" s="13"/>
      <c r="K29" s="13"/>
      <c r="L29" s="19">
        <f t="shared" si="0"/>
        <v>0</v>
      </c>
      <c r="M29" s="25"/>
      <c r="N29" s="14"/>
      <c r="O29" s="13"/>
      <c r="P29" s="13"/>
      <c r="Q29" s="13"/>
      <c r="R29" s="13"/>
      <c r="S29" s="13"/>
      <c r="T29" s="13"/>
      <c r="U29" s="13"/>
      <c r="V29" s="13"/>
      <c r="W29" s="13"/>
      <c r="X29" s="19">
        <f t="shared" si="1"/>
        <v>0</v>
      </c>
      <c r="Y29" s="14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9">
        <f t="shared" si="2"/>
        <v>0</v>
      </c>
      <c r="AL29" s="14"/>
      <c r="AM29" s="13"/>
      <c r="AN29" s="13"/>
      <c r="AO29" s="13"/>
      <c r="AP29" s="13"/>
      <c r="AQ29" s="13"/>
      <c r="AR29" s="13"/>
      <c r="AS29" s="13"/>
      <c r="AT29" s="19">
        <f t="shared" si="3"/>
        <v>0</v>
      </c>
      <c r="AU29" s="25"/>
      <c r="AV29" s="15"/>
      <c r="AW29" s="15"/>
      <c r="AX29" s="15"/>
      <c r="AY29" s="15"/>
      <c r="AZ29" s="15"/>
      <c r="BA29" s="13"/>
      <c r="BB29" s="15"/>
      <c r="BC29" s="13"/>
      <c r="BD29" s="13"/>
      <c r="BE29" s="13"/>
      <c r="BF29" s="13"/>
      <c r="BG29" s="13"/>
      <c r="BH29" s="13"/>
      <c r="BI29" s="13"/>
      <c r="BJ29" s="13"/>
      <c r="BK29" s="19">
        <f t="shared" si="4"/>
        <v>0</v>
      </c>
      <c r="BL29" s="45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19">
        <f t="shared" si="5"/>
        <v>0</v>
      </c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19">
        <f t="shared" si="6"/>
        <v>0</v>
      </c>
      <c r="CV29" s="14"/>
      <c r="CW29" s="22">
        <f t="shared" si="7"/>
        <v>0</v>
      </c>
    </row>
    <row r="30" spans="1:101" s="3" customFormat="1" ht="14.1" customHeight="1" x14ac:dyDescent="0.2">
      <c r="A30" s="35">
        <f t="shared" si="8"/>
        <v>29</v>
      </c>
      <c r="B30" s="53" t="s">
        <v>38</v>
      </c>
      <c r="C30" s="13"/>
      <c r="D30" s="13"/>
      <c r="E30" s="13"/>
      <c r="F30" s="14"/>
      <c r="G30" s="13"/>
      <c r="H30" s="13"/>
      <c r="I30" s="14"/>
      <c r="J30" s="13"/>
      <c r="K30" s="13"/>
      <c r="L30" s="19">
        <f t="shared" si="0"/>
        <v>0</v>
      </c>
      <c r="M30" s="25"/>
      <c r="N30" s="14"/>
      <c r="O30" s="13"/>
      <c r="P30" s="13"/>
      <c r="Q30" s="13"/>
      <c r="R30" s="13"/>
      <c r="S30" s="13"/>
      <c r="T30" s="13"/>
      <c r="U30" s="13"/>
      <c r="V30" s="13"/>
      <c r="W30" s="13"/>
      <c r="X30" s="19">
        <f t="shared" si="1"/>
        <v>0</v>
      </c>
      <c r="Y30" s="14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9">
        <f t="shared" si="2"/>
        <v>0</v>
      </c>
      <c r="AL30" s="14"/>
      <c r="AM30" s="13"/>
      <c r="AN30" s="13"/>
      <c r="AO30" s="13"/>
      <c r="AP30" s="13"/>
      <c r="AQ30" s="13"/>
      <c r="AR30" s="13"/>
      <c r="AS30" s="13"/>
      <c r="AT30" s="19">
        <f t="shared" si="3"/>
        <v>0</v>
      </c>
      <c r="AU30" s="25"/>
      <c r="AV30" s="15"/>
      <c r="AW30" s="15"/>
      <c r="AX30" s="15"/>
      <c r="AY30" s="15"/>
      <c r="AZ30" s="15"/>
      <c r="BA30" s="13"/>
      <c r="BB30" s="15"/>
      <c r="BC30" s="13"/>
      <c r="BD30" s="13"/>
      <c r="BE30" s="13"/>
      <c r="BF30" s="13"/>
      <c r="BG30" s="13"/>
      <c r="BH30" s="13"/>
      <c r="BI30" s="13"/>
      <c r="BJ30" s="13"/>
      <c r="BK30" s="19">
        <f t="shared" si="4"/>
        <v>0</v>
      </c>
      <c r="BL30" s="45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19">
        <f t="shared" si="5"/>
        <v>0</v>
      </c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19">
        <f t="shared" si="6"/>
        <v>0</v>
      </c>
      <c r="CV30" s="14"/>
      <c r="CW30" s="22">
        <f t="shared" si="7"/>
        <v>0</v>
      </c>
    </row>
    <row r="31" spans="1:101" s="3" customFormat="1" ht="14.1" customHeight="1" x14ac:dyDescent="0.2">
      <c r="A31" s="35">
        <f t="shared" si="8"/>
        <v>30</v>
      </c>
      <c r="B31" s="54" t="s">
        <v>84</v>
      </c>
      <c r="C31" s="13"/>
      <c r="D31" s="13"/>
      <c r="E31" s="13"/>
      <c r="F31" s="14"/>
      <c r="G31" s="13"/>
      <c r="H31" s="13"/>
      <c r="I31" s="14"/>
      <c r="J31" s="13"/>
      <c r="K31" s="13"/>
      <c r="L31" s="19">
        <f t="shared" si="0"/>
        <v>0</v>
      </c>
      <c r="M31" s="25"/>
      <c r="N31" s="14"/>
      <c r="O31" s="13"/>
      <c r="P31" s="13"/>
      <c r="Q31" s="13"/>
      <c r="R31" s="13"/>
      <c r="S31" s="13"/>
      <c r="T31" s="13"/>
      <c r="U31" s="13"/>
      <c r="V31" s="13"/>
      <c r="W31" s="13"/>
      <c r="X31" s="19">
        <f t="shared" si="1"/>
        <v>0</v>
      </c>
      <c r="Y31" s="14"/>
      <c r="Z31" s="13"/>
      <c r="AA31" s="13"/>
      <c r="AB31" s="13"/>
      <c r="AC31" s="13"/>
      <c r="AD31" s="13"/>
      <c r="AE31" s="13"/>
      <c r="AF31" s="13">
        <v>1</v>
      </c>
      <c r="AG31" s="13"/>
      <c r="AH31" s="13"/>
      <c r="AI31" s="13"/>
      <c r="AJ31" s="13"/>
      <c r="AK31" s="19">
        <f t="shared" si="2"/>
        <v>1</v>
      </c>
      <c r="AL31" s="14"/>
      <c r="AM31" s="13"/>
      <c r="AN31" s="13"/>
      <c r="AO31" s="13"/>
      <c r="AP31" s="13"/>
      <c r="AQ31" s="13"/>
      <c r="AR31" s="13"/>
      <c r="AS31" s="13"/>
      <c r="AT31" s="19">
        <f t="shared" si="3"/>
        <v>0</v>
      </c>
      <c r="AU31" s="25"/>
      <c r="AV31" s="15"/>
      <c r="AW31" s="15"/>
      <c r="AX31" s="15"/>
      <c r="AY31" s="15"/>
      <c r="AZ31" s="15"/>
      <c r="BA31" s="13"/>
      <c r="BB31" s="15"/>
      <c r="BC31" s="13"/>
      <c r="BD31" s="13"/>
      <c r="BE31" s="13"/>
      <c r="BF31" s="13"/>
      <c r="BG31" s="13"/>
      <c r="BH31" s="13"/>
      <c r="BI31" s="13"/>
      <c r="BJ31" s="13"/>
      <c r="BK31" s="19">
        <f t="shared" si="4"/>
        <v>0</v>
      </c>
      <c r="BL31" s="45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19">
        <f t="shared" si="5"/>
        <v>0</v>
      </c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19">
        <f t="shared" si="6"/>
        <v>0</v>
      </c>
      <c r="CV31" s="14"/>
      <c r="CW31" s="22">
        <f t="shared" si="7"/>
        <v>1</v>
      </c>
    </row>
    <row r="32" spans="1:101" s="3" customFormat="1" ht="14.1" customHeight="1" x14ac:dyDescent="0.2">
      <c r="A32" s="35">
        <f t="shared" si="8"/>
        <v>31</v>
      </c>
      <c r="B32" s="53" t="s">
        <v>39</v>
      </c>
      <c r="C32" s="13"/>
      <c r="D32" s="13"/>
      <c r="E32" s="13"/>
      <c r="F32" s="14"/>
      <c r="G32" s="13"/>
      <c r="H32" s="13"/>
      <c r="I32" s="14"/>
      <c r="J32" s="13"/>
      <c r="K32" s="13"/>
      <c r="L32" s="19">
        <f t="shared" si="0"/>
        <v>0</v>
      </c>
      <c r="M32" s="25"/>
      <c r="N32" s="14"/>
      <c r="O32" s="13"/>
      <c r="P32" s="13"/>
      <c r="Q32" s="13"/>
      <c r="R32" s="13"/>
      <c r="S32" s="13"/>
      <c r="T32" s="13"/>
      <c r="U32" s="13"/>
      <c r="V32" s="13"/>
      <c r="W32" s="13"/>
      <c r="X32" s="19">
        <f t="shared" si="1"/>
        <v>0</v>
      </c>
      <c r="Y32" s="14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9">
        <f t="shared" si="2"/>
        <v>0</v>
      </c>
      <c r="AL32" s="14"/>
      <c r="AM32" s="13"/>
      <c r="AN32" s="13"/>
      <c r="AO32" s="13"/>
      <c r="AP32" s="13"/>
      <c r="AQ32" s="13"/>
      <c r="AR32" s="13"/>
      <c r="AS32" s="13"/>
      <c r="AT32" s="19">
        <f t="shared" si="3"/>
        <v>0</v>
      </c>
      <c r="AU32" s="25"/>
      <c r="AV32" s="15"/>
      <c r="AW32" s="15"/>
      <c r="AX32" s="15"/>
      <c r="AY32" s="15"/>
      <c r="AZ32" s="15"/>
      <c r="BA32" s="13"/>
      <c r="BB32" s="15"/>
      <c r="BC32" s="13"/>
      <c r="BD32" s="13"/>
      <c r="BE32" s="13"/>
      <c r="BF32" s="13"/>
      <c r="BG32" s="13"/>
      <c r="BH32" s="13"/>
      <c r="BI32" s="13"/>
      <c r="BJ32" s="13"/>
      <c r="BK32" s="19">
        <f t="shared" si="4"/>
        <v>0</v>
      </c>
      <c r="BL32" s="4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19">
        <f t="shared" si="5"/>
        <v>0</v>
      </c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19">
        <f t="shared" si="6"/>
        <v>0</v>
      </c>
      <c r="CV32" s="14"/>
      <c r="CW32" s="22">
        <f t="shared" si="7"/>
        <v>0</v>
      </c>
    </row>
    <row r="33" spans="1:101" s="3" customFormat="1" ht="14.1" customHeight="1" thickBot="1" x14ac:dyDescent="0.25">
      <c r="A33" s="35">
        <f t="shared" si="8"/>
        <v>32</v>
      </c>
      <c r="B33" s="54" t="s">
        <v>68</v>
      </c>
      <c r="C33" s="13"/>
      <c r="D33" s="13">
        <v>1</v>
      </c>
      <c r="E33" s="13">
        <v>2</v>
      </c>
      <c r="F33" s="14"/>
      <c r="G33" s="13"/>
      <c r="H33" s="39">
        <v>2</v>
      </c>
      <c r="I33" s="14"/>
      <c r="J33" s="13">
        <v>2</v>
      </c>
      <c r="K33" s="13">
        <v>1</v>
      </c>
      <c r="L33" s="19">
        <f t="shared" si="0"/>
        <v>8</v>
      </c>
      <c r="M33" s="25">
        <v>2</v>
      </c>
      <c r="N33" s="14"/>
      <c r="O33" s="13"/>
      <c r="P33" s="13">
        <v>1</v>
      </c>
      <c r="Q33" s="13"/>
      <c r="R33" s="13">
        <v>1</v>
      </c>
      <c r="S33" s="13"/>
      <c r="T33" s="13">
        <v>2</v>
      </c>
      <c r="U33" s="13"/>
      <c r="V33" s="13"/>
      <c r="W33" s="13">
        <v>2</v>
      </c>
      <c r="X33" s="19">
        <f t="shared" si="1"/>
        <v>8</v>
      </c>
      <c r="Y33" s="14">
        <v>1</v>
      </c>
      <c r="Z33" s="13"/>
      <c r="AA33" s="13"/>
      <c r="AB33" s="13"/>
      <c r="AC33" s="13"/>
      <c r="AD33" s="13"/>
      <c r="AE33" s="13"/>
      <c r="AF33" s="13"/>
      <c r="AG33" s="13">
        <v>1</v>
      </c>
      <c r="AH33" s="13"/>
      <c r="AI33" s="13"/>
      <c r="AJ33" s="13"/>
      <c r="AK33" s="19">
        <f t="shared" si="2"/>
        <v>2</v>
      </c>
      <c r="AL33" s="14">
        <v>2</v>
      </c>
      <c r="AM33" s="13">
        <v>2</v>
      </c>
      <c r="AN33" s="13"/>
      <c r="AO33" s="13">
        <v>1</v>
      </c>
      <c r="AP33" s="13"/>
      <c r="AQ33" s="13"/>
      <c r="AR33" s="13"/>
      <c r="AS33" s="13"/>
      <c r="AT33" s="19">
        <f t="shared" si="3"/>
        <v>5</v>
      </c>
      <c r="AU33" s="25"/>
      <c r="AV33" s="15"/>
      <c r="AW33" s="15"/>
      <c r="AX33" s="15"/>
      <c r="AY33" s="15"/>
      <c r="AZ33" s="15"/>
      <c r="BA33" s="13"/>
      <c r="BB33" s="15"/>
      <c r="BC33" s="13"/>
      <c r="BD33" s="13"/>
      <c r="BE33" s="13"/>
      <c r="BF33" s="13"/>
      <c r="BG33" s="13"/>
      <c r="BH33" s="13"/>
      <c r="BI33" s="13"/>
      <c r="BJ33" s="13"/>
      <c r="BK33" s="19">
        <f t="shared" si="4"/>
        <v>0</v>
      </c>
      <c r="BL33" s="45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19">
        <f t="shared" si="5"/>
        <v>0</v>
      </c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19">
        <f t="shared" si="6"/>
        <v>0</v>
      </c>
      <c r="CV33" s="14"/>
      <c r="CW33" s="22">
        <f t="shared" si="7"/>
        <v>23</v>
      </c>
    </row>
    <row r="34" spans="1:101" s="2" customFormat="1" ht="14.1" customHeight="1" thickBot="1" x14ac:dyDescent="0.3">
      <c r="B34" s="4"/>
      <c r="C34" s="17">
        <f t="shared" ref="C34:K34" si="9">COUNT(C2:C33)</f>
        <v>0</v>
      </c>
      <c r="D34" s="17">
        <f t="shared" si="9"/>
        <v>5</v>
      </c>
      <c r="E34" s="17">
        <f t="shared" si="9"/>
        <v>6</v>
      </c>
      <c r="F34" s="17">
        <f t="shared" si="9"/>
        <v>2</v>
      </c>
      <c r="G34" s="17">
        <f t="shared" si="9"/>
        <v>1</v>
      </c>
      <c r="H34" s="17">
        <f t="shared" si="9"/>
        <v>3</v>
      </c>
      <c r="I34" s="17">
        <f t="shared" si="9"/>
        <v>2</v>
      </c>
      <c r="J34" s="17">
        <f t="shared" si="9"/>
        <v>5</v>
      </c>
      <c r="K34" s="17">
        <f t="shared" si="9"/>
        <v>4</v>
      </c>
      <c r="L34" s="20">
        <f>COUNTIFS(L2:L33,"&gt;0")</f>
        <v>7</v>
      </c>
      <c r="M34" s="17">
        <f t="shared" ref="M34:W34" si="10">COUNT(M2:M33)</f>
        <v>3</v>
      </c>
      <c r="N34" s="17">
        <f t="shared" si="10"/>
        <v>4</v>
      </c>
      <c r="O34" s="17">
        <f t="shared" si="10"/>
        <v>3</v>
      </c>
      <c r="P34" s="17">
        <f t="shared" si="10"/>
        <v>3</v>
      </c>
      <c r="Q34" s="17">
        <f t="shared" si="10"/>
        <v>6</v>
      </c>
      <c r="R34" s="17">
        <f t="shared" si="10"/>
        <v>3</v>
      </c>
      <c r="S34" s="17">
        <f t="shared" si="10"/>
        <v>0</v>
      </c>
      <c r="T34" s="17">
        <f t="shared" si="10"/>
        <v>6</v>
      </c>
      <c r="U34" s="17">
        <f t="shared" si="10"/>
        <v>3</v>
      </c>
      <c r="V34" s="17">
        <f t="shared" si="10"/>
        <v>0</v>
      </c>
      <c r="W34" s="17">
        <f t="shared" si="10"/>
        <v>5</v>
      </c>
      <c r="X34" s="20">
        <f>COUNTIFS(X2:X33,"&gt;0")</f>
        <v>9</v>
      </c>
      <c r="Y34" s="17">
        <f t="shared" ref="Y34:AJ34" si="11">COUNT(Y2:Y33)</f>
        <v>3</v>
      </c>
      <c r="Z34" s="17">
        <f t="shared" si="11"/>
        <v>2</v>
      </c>
      <c r="AA34" s="17">
        <f t="shared" si="11"/>
        <v>3</v>
      </c>
      <c r="AB34" s="17">
        <f t="shared" si="11"/>
        <v>1</v>
      </c>
      <c r="AC34" s="17">
        <f t="shared" si="11"/>
        <v>3</v>
      </c>
      <c r="AD34" s="17">
        <f t="shared" si="11"/>
        <v>2</v>
      </c>
      <c r="AE34" s="17">
        <f t="shared" si="11"/>
        <v>4</v>
      </c>
      <c r="AF34" s="17">
        <f t="shared" si="11"/>
        <v>8</v>
      </c>
      <c r="AG34" s="17">
        <f t="shared" si="11"/>
        <v>5</v>
      </c>
      <c r="AH34" s="17">
        <f t="shared" si="11"/>
        <v>2</v>
      </c>
      <c r="AI34" s="17">
        <f t="shared" si="11"/>
        <v>4</v>
      </c>
      <c r="AJ34" s="17">
        <f t="shared" si="11"/>
        <v>0</v>
      </c>
      <c r="AK34" s="20">
        <f>COUNTIFS(AK2:AK33,"&gt;0")</f>
        <v>10</v>
      </c>
      <c r="AL34" s="17">
        <f t="shared" ref="AL34:AS34" si="12">COUNT(AL2:AL33)</f>
        <v>7</v>
      </c>
      <c r="AM34" s="17">
        <f t="shared" si="12"/>
        <v>4</v>
      </c>
      <c r="AN34" s="17">
        <f t="shared" si="12"/>
        <v>2</v>
      </c>
      <c r="AO34" s="17">
        <f t="shared" si="12"/>
        <v>3</v>
      </c>
      <c r="AP34" s="17">
        <f t="shared" si="12"/>
        <v>2</v>
      </c>
      <c r="AQ34" s="17">
        <f t="shared" si="12"/>
        <v>0</v>
      </c>
      <c r="AR34" s="17">
        <f t="shared" si="12"/>
        <v>4</v>
      </c>
      <c r="AS34" s="17">
        <f t="shared" si="12"/>
        <v>0</v>
      </c>
      <c r="AT34" s="20">
        <f>COUNTIFS(AT2:AT33,"&gt;0")</f>
        <v>8</v>
      </c>
      <c r="AU34" s="17">
        <f t="shared" ref="AU34:BJ34" si="13">COUNT(AU2:AU33)</f>
        <v>0</v>
      </c>
      <c r="AV34" s="17">
        <f t="shared" si="13"/>
        <v>0</v>
      </c>
      <c r="AW34" s="17">
        <f t="shared" si="13"/>
        <v>0</v>
      </c>
      <c r="AX34" s="17">
        <f t="shared" si="13"/>
        <v>0</v>
      </c>
      <c r="AY34" s="17">
        <f t="shared" si="13"/>
        <v>0</v>
      </c>
      <c r="AZ34" s="17">
        <f t="shared" si="13"/>
        <v>0</v>
      </c>
      <c r="BA34" s="17">
        <f t="shared" si="13"/>
        <v>0</v>
      </c>
      <c r="BB34" s="17">
        <f t="shared" si="13"/>
        <v>0</v>
      </c>
      <c r="BC34" s="17">
        <f t="shared" si="13"/>
        <v>0</v>
      </c>
      <c r="BD34" s="17">
        <f t="shared" si="13"/>
        <v>0</v>
      </c>
      <c r="BE34" s="17">
        <f t="shared" si="13"/>
        <v>0</v>
      </c>
      <c r="BF34" s="17">
        <f t="shared" si="13"/>
        <v>0</v>
      </c>
      <c r="BG34" s="17">
        <f t="shared" si="13"/>
        <v>0</v>
      </c>
      <c r="BH34" s="17">
        <f t="shared" si="13"/>
        <v>0</v>
      </c>
      <c r="BI34" s="17">
        <f t="shared" si="13"/>
        <v>0</v>
      </c>
      <c r="BJ34" s="17">
        <f t="shared" si="13"/>
        <v>0</v>
      </c>
      <c r="BK34" s="20">
        <f>COUNTIFS(BK2:BK33,"&gt;0")</f>
        <v>0</v>
      </c>
      <c r="BL34" s="17">
        <f t="shared" ref="BL34:CE34" si="14">COUNT(BL2:BL33)</f>
        <v>0</v>
      </c>
      <c r="BM34" s="17">
        <f t="shared" si="14"/>
        <v>0</v>
      </c>
      <c r="BN34" s="17">
        <f t="shared" si="14"/>
        <v>0</v>
      </c>
      <c r="BO34" s="17">
        <f t="shared" si="14"/>
        <v>0</v>
      </c>
      <c r="BP34" s="17">
        <f t="shared" si="14"/>
        <v>0</v>
      </c>
      <c r="BQ34" s="17">
        <f t="shared" si="14"/>
        <v>0</v>
      </c>
      <c r="BR34" s="17">
        <f t="shared" si="14"/>
        <v>0</v>
      </c>
      <c r="BS34" s="17">
        <f t="shared" si="14"/>
        <v>0</v>
      </c>
      <c r="BT34" s="17">
        <f t="shared" si="14"/>
        <v>0</v>
      </c>
      <c r="BU34" s="17">
        <f t="shared" si="14"/>
        <v>0</v>
      </c>
      <c r="BV34" s="17">
        <f t="shared" si="14"/>
        <v>0</v>
      </c>
      <c r="BW34" s="17">
        <f t="shared" si="14"/>
        <v>0</v>
      </c>
      <c r="BX34" s="17">
        <f t="shared" si="14"/>
        <v>0</v>
      </c>
      <c r="BY34" s="17">
        <f t="shared" si="14"/>
        <v>0</v>
      </c>
      <c r="BZ34" s="17">
        <f t="shared" si="14"/>
        <v>0</v>
      </c>
      <c r="CA34" s="17">
        <f t="shared" si="14"/>
        <v>0</v>
      </c>
      <c r="CB34" s="17">
        <f t="shared" si="14"/>
        <v>0</v>
      </c>
      <c r="CC34" s="17">
        <f t="shared" si="14"/>
        <v>0</v>
      </c>
      <c r="CD34" s="17">
        <f t="shared" si="14"/>
        <v>0</v>
      </c>
      <c r="CE34" s="17">
        <f t="shared" si="14"/>
        <v>0</v>
      </c>
      <c r="CF34" s="20">
        <f>COUNTIFS(CF2:CF33,"&gt;0")</f>
        <v>0</v>
      </c>
      <c r="CG34" s="17">
        <f t="shared" ref="CG34:CT34" si="15">COUNT(CG2:CG33)</f>
        <v>0</v>
      </c>
      <c r="CH34" s="17">
        <f t="shared" si="15"/>
        <v>0</v>
      </c>
      <c r="CI34" s="17">
        <f t="shared" si="15"/>
        <v>0</v>
      </c>
      <c r="CJ34" s="17">
        <f t="shared" si="15"/>
        <v>0</v>
      </c>
      <c r="CK34" s="17">
        <f t="shared" si="15"/>
        <v>0</v>
      </c>
      <c r="CL34" s="17">
        <f t="shared" si="15"/>
        <v>0</v>
      </c>
      <c r="CM34" s="17">
        <f t="shared" si="15"/>
        <v>0</v>
      </c>
      <c r="CN34" s="17">
        <f t="shared" si="15"/>
        <v>0</v>
      </c>
      <c r="CO34" s="17">
        <f t="shared" si="15"/>
        <v>0</v>
      </c>
      <c r="CP34" s="17">
        <f t="shared" si="15"/>
        <v>0</v>
      </c>
      <c r="CQ34" s="17">
        <f t="shared" si="15"/>
        <v>0</v>
      </c>
      <c r="CR34" s="17">
        <f t="shared" si="15"/>
        <v>0</v>
      </c>
      <c r="CS34" s="17">
        <f t="shared" si="15"/>
        <v>0</v>
      </c>
      <c r="CT34" s="17">
        <f t="shared" si="15"/>
        <v>0</v>
      </c>
      <c r="CU34" s="20">
        <f>COUNTIFS(CU2:CU33,"&gt;0")</f>
        <v>0</v>
      </c>
      <c r="CV34" s="17">
        <f>COUNT(CV2:CV33)</f>
        <v>0</v>
      </c>
      <c r="CW34" s="23">
        <f>COUNTIFS(CW2:CW33,"&gt;0")</f>
        <v>11</v>
      </c>
    </row>
    <row r="35" spans="1:101" s="2" customFormat="1" x14ac:dyDescent="0.25"/>
    <row r="36" spans="1:101" s="2" customFormat="1" x14ac:dyDescent="0.25"/>
    <row r="37" spans="1:101" s="2" customFormat="1" x14ac:dyDescent="0.25"/>
    <row r="38" spans="1:101" s="2" customFormat="1" x14ac:dyDescent="0.25"/>
    <row r="39" spans="1:101" s="2" customFormat="1" x14ac:dyDescent="0.25"/>
    <row r="40" spans="1:101" s="2" customFormat="1" x14ac:dyDescent="0.25"/>
    <row r="41" spans="1:101" s="2" customFormat="1" x14ac:dyDescent="0.25"/>
    <row r="42" spans="1:101" s="2" customFormat="1" x14ac:dyDescent="0.25"/>
    <row r="43" spans="1:101" s="2" customFormat="1" x14ac:dyDescent="0.25"/>
    <row r="44" spans="1:101" s="2" customFormat="1" x14ac:dyDescent="0.25"/>
    <row r="45" spans="1:101" s="2" customFormat="1" x14ac:dyDescent="0.25"/>
    <row r="46" spans="1:101" s="2" customFormat="1" x14ac:dyDescent="0.25"/>
    <row r="47" spans="1:101" s="2" customFormat="1" x14ac:dyDescent="0.25"/>
    <row r="48" spans="1:101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</sheetData>
  <pageMargins left="0.23622047244094491" right="0.23622047244094491" top="0.74803149606299213" bottom="0.74803149606299213" header="0.31496062992125984" footer="0.31496062992125984"/>
  <pageSetup paperSize="9" scale="93" orientation="portrait" r:id="rId1"/>
  <headerFooter>
    <oddHeader>&amp;C&amp;"Calibri"&amp;10 Public&amp;1#</oddHeader>
  </headerFooter>
  <ignoredErrors>
    <ignoredError sqref="CU34:CV34 CF9 AT9 BK9" formula="1"/>
    <ignoredError sqref="AD34:AE34 AS34 BD34:BE34 CC34:CD34 AI34:AJ34 BI34 CP34:CQ34 C34:E34 P34:S34 AO34 AQ34 BO34 BV34:BW34 BM34 BY34 AW34:AZ34 CH34:CI34 BQ34:BS34 CA34 CK34 CN34 H34 M34:O34 T34:W34" formulaRange="1"/>
    <ignoredError sqref="CB34 BA34:BC34 AR34 X34:AC34 BF34:BH34 CR34:CT34 F34:G34 AK34:AN34 AP34 AT34:AV34 BJ34:BL34 BX34 BT34:BU34 BP34 BN34 AF34:AH34 CE34:CG34 CO34 BZ34 CJ34 CL34:CM34 L34 I34:K34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606"/>
  <sheetViews>
    <sheetView workbookViewId="0">
      <pane xSplit="3" topLeftCell="D1" activePane="topRight" state="frozen"/>
      <selection pane="topRight" activeCell="CN18" sqref="CN18"/>
    </sheetView>
  </sheetViews>
  <sheetFormatPr defaultColWidth="17" defaultRowHeight="15" outlineLevelCol="1" x14ac:dyDescent="0.25"/>
  <cols>
    <col min="1" max="1" width="2.7109375" style="1" customWidth="1"/>
    <col min="2" max="2" width="21.42578125" style="1" customWidth="1"/>
    <col min="3" max="3" width="0.140625" style="1" customWidth="1"/>
    <col min="4" max="18" width="4.7109375" style="1" customWidth="1" outlineLevel="1"/>
    <col min="19" max="19" width="4.7109375" style="1" customWidth="1"/>
    <col min="20" max="28" width="4.7109375" style="1" hidden="1" customWidth="1" outlineLevel="1"/>
    <col min="29" max="29" width="4.7109375" style="1" customWidth="1" collapsed="1"/>
    <col min="30" max="41" width="4.7109375" style="1" hidden="1" customWidth="1" outlineLevel="1"/>
    <col min="42" max="42" width="4.7109375" style="1" customWidth="1" collapsed="1"/>
    <col min="43" max="51" width="4.7109375" style="1" hidden="1" customWidth="1" outlineLevel="1"/>
    <col min="52" max="52" width="4.7109375" style="1" customWidth="1" collapsed="1"/>
    <col min="53" max="63" width="4.7109375" style="1" hidden="1" customWidth="1" outlineLevel="1"/>
    <col min="64" max="64" width="4.7109375" style="1" customWidth="1" collapsed="1"/>
    <col min="65" max="75" width="4.7109375" style="1" hidden="1" customWidth="1" outlineLevel="1"/>
    <col min="76" max="76" width="4.7109375" style="1" customWidth="1" collapsed="1"/>
    <col min="77" max="87" width="4.7109375" style="1" hidden="1" customWidth="1" outlineLevel="1"/>
    <col min="88" max="88" width="4.7109375" style="1" customWidth="1" collapsed="1"/>
    <col min="89" max="89" width="4.7109375" style="1" hidden="1" customWidth="1" outlineLevel="1"/>
    <col min="90" max="90" width="5.7109375" style="1" customWidth="1" collapsed="1"/>
    <col min="91" max="16384" width="17" style="1"/>
  </cols>
  <sheetData>
    <row r="1" spans="1:92" s="2" customFormat="1" ht="78" customHeight="1" thickBot="1" x14ac:dyDescent="0.3">
      <c r="A1" s="27"/>
      <c r="B1" s="26" t="s">
        <v>95</v>
      </c>
      <c r="C1" s="9"/>
      <c r="D1" s="10">
        <v>42413</v>
      </c>
      <c r="E1" s="5">
        <v>42414</v>
      </c>
      <c r="F1" s="5">
        <v>42420</v>
      </c>
      <c r="G1" s="5">
        <v>42421</v>
      </c>
      <c r="H1" s="5">
        <v>42427</v>
      </c>
      <c r="I1" s="6">
        <v>42428</v>
      </c>
      <c r="J1" s="5">
        <v>42434</v>
      </c>
      <c r="K1" s="5">
        <v>42435</v>
      </c>
      <c r="L1" s="5">
        <v>42441</v>
      </c>
      <c r="M1" s="5">
        <v>42442</v>
      </c>
      <c r="N1" s="5">
        <v>42448</v>
      </c>
      <c r="O1" s="5">
        <v>42449</v>
      </c>
      <c r="P1" s="5">
        <v>42455</v>
      </c>
      <c r="Q1" s="5">
        <v>42456</v>
      </c>
      <c r="R1" s="5">
        <v>42457</v>
      </c>
      <c r="S1" s="36" t="s">
        <v>44</v>
      </c>
      <c r="T1" s="5">
        <v>42064</v>
      </c>
      <c r="U1" s="5">
        <v>42070</v>
      </c>
      <c r="V1" s="5">
        <v>42071</v>
      </c>
      <c r="W1" s="5">
        <v>42077</v>
      </c>
      <c r="X1" s="5">
        <v>42078</v>
      </c>
      <c r="Y1" s="5">
        <v>42084</v>
      </c>
      <c r="Z1" s="5">
        <v>42085</v>
      </c>
      <c r="AA1" s="5">
        <v>42091</v>
      </c>
      <c r="AB1" s="5">
        <v>42092</v>
      </c>
      <c r="AC1" s="36" t="s">
        <v>45</v>
      </c>
      <c r="AD1" s="6">
        <v>42826</v>
      </c>
      <c r="AE1" s="5">
        <v>42827</v>
      </c>
      <c r="AF1" s="5">
        <v>42833</v>
      </c>
      <c r="AG1" s="5">
        <v>42834</v>
      </c>
      <c r="AH1" s="5">
        <v>42836</v>
      </c>
      <c r="AI1" s="5">
        <v>42840</v>
      </c>
      <c r="AJ1" s="5">
        <v>42841</v>
      </c>
      <c r="AK1" s="5">
        <v>42842</v>
      </c>
      <c r="AL1" s="5">
        <v>42847</v>
      </c>
      <c r="AM1" s="5">
        <v>42848</v>
      </c>
      <c r="AN1" s="5">
        <v>42854</v>
      </c>
      <c r="AO1" s="5">
        <v>42855</v>
      </c>
      <c r="AP1" s="36" t="s">
        <v>46</v>
      </c>
      <c r="AQ1" s="5">
        <v>42889</v>
      </c>
      <c r="AR1" s="40">
        <v>42890</v>
      </c>
      <c r="AS1" s="40">
        <v>42891</v>
      </c>
      <c r="AT1" s="5">
        <v>42896</v>
      </c>
      <c r="AU1" s="5">
        <v>42897</v>
      </c>
      <c r="AV1" s="40">
        <v>42903</v>
      </c>
      <c r="AW1" s="40">
        <v>42904</v>
      </c>
      <c r="AX1" s="5">
        <v>42910</v>
      </c>
      <c r="AY1" s="5">
        <v>42911</v>
      </c>
      <c r="AZ1" s="36" t="s">
        <v>47</v>
      </c>
      <c r="BA1" s="44">
        <v>42917</v>
      </c>
      <c r="BB1" s="8">
        <v>42918</v>
      </c>
      <c r="BC1" s="8">
        <v>42924</v>
      </c>
      <c r="BD1" s="5">
        <v>42925</v>
      </c>
      <c r="BE1" s="5">
        <v>42931</v>
      </c>
      <c r="BF1" s="5">
        <v>42932</v>
      </c>
      <c r="BG1" s="5">
        <v>42937</v>
      </c>
      <c r="BH1" s="5">
        <v>42938</v>
      </c>
      <c r="BI1" s="5">
        <v>42939</v>
      </c>
      <c r="BJ1" s="5">
        <v>42945</v>
      </c>
      <c r="BK1" s="5">
        <v>42946</v>
      </c>
      <c r="BL1" s="36" t="s">
        <v>48</v>
      </c>
      <c r="BM1" s="5">
        <v>42949</v>
      </c>
      <c r="BN1" s="5">
        <v>42950</v>
      </c>
      <c r="BO1" s="5">
        <v>42952</v>
      </c>
      <c r="BP1" s="5">
        <v>42953</v>
      </c>
      <c r="BQ1" s="5">
        <v>42959</v>
      </c>
      <c r="BR1" s="5">
        <v>42960</v>
      </c>
      <c r="BS1" s="5">
        <v>42963</v>
      </c>
      <c r="BT1" s="40">
        <v>42967</v>
      </c>
      <c r="BU1" s="5">
        <v>42971</v>
      </c>
      <c r="BV1" s="5">
        <v>42973</v>
      </c>
      <c r="BW1" s="5">
        <v>42974</v>
      </c>
      <c r="BX1" s="36" t="s">
        <v>49</v>
      </c>
      <c r="BY1" s="5">
        <v>42980</v>
      </c>
      <c r="BZ1" s="5">
        <v>42981</v>
      </c>
      <c r="CA1" s="5">
        <v>42984</v>
      </c>
      <c r="CB1" s="5">
        <v>42987</v>
      </c>
      <c r="CC1" s="5">
        <v>42990</v>
      </c>
      <c r="CD1" s="5">
        <v>42991</v>
      </c>
      <c r="CE1" s="5">
        <v>42994</v>
      </c>
      <c r="CF1" s="5">
        <v>42995</v>
      </c>
      <c r="CG1" s="5">
        <v>43002</v>
      </c>
      <c r="CH1" s="5">
        <v>43008</v>
      </c>
      <c r="CI1" s="5">
        <v>43009</v>
      </c>
      <c r="CJ1" s="36" t="s">
        <v>50</v>
      </c>
      <c r="CK1" s="6"/>
      <c r="CL1" s="37" t="s">
        <v>0</v>
      </c>
    </row>
    <row r="2" spans="1:92" s="3" customFormat="1" ht="14.1" customHeight="1" x14ac:dyDescent="0.2">
      <c r="A2" s="28">
        <v>1</v>
      </c>
      <c r="B2" s="49" t="s">
        <v>85</v>
      </c>
      <c r="C2" s="11"/>
      <c r="D2" s="12"/>
      <c r="E2" s="13"/>
      <c r="F2" s="13"/>
      <c r="G2" s="13"/>
      <c r="H2" s="13"/>
      <c r="I2" s="14"/>
      <c r="J2" s="14"/>
      <c r="K2" s="13"/>
      <c r="L2" s="13"/>
      <c r="M2" s="14"/>
      <c r="N2" s="13"/>
      <c r="O2" s="13"/>
      <c r="P2" s="13"/>
      <c r="Q2" s="13"/>
      <c r="R2" s="13"/>
      <c r="S2" s="19">
        <f>SUM(J2:R2)</f>
        <v>0</v>
      </c>
      <c r="T2" s="14"/>
      <c r="U2" s="13"/>
      <c r="V2" s="13"/>
      <c r="W2" s="13"/>
      <c r="X2" s="13"/>
      <c r="Y2" s="13"/>
      <c r="Z2" s="13"/>
      <c r="AA2" s="13"/>
      <c r="AB2" s="13"/>
      <c r="AC2" s="19">
        <f>SUM(T2:AB2)</f>
        <v>0</v>
      </c>
      <c r="AD2" s="14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9">
        <f t="shared" ref="AP2:AP12" si="0">SUM(AD2:AO2)</f>
        <v>0</v>
      </c>
      <c r="AQ2" s="14"/>
      <c r="AR2" s="13"/>
      <c r="AS2" s="13"/>
      <c r="AT2" s="13"/>
      <c r="AU2" s="13"/>
      <c r="AV2" s="13"/>
      <c r="AW2" s="13"/>
      <c r="AX2" s="13"/>
      <c r="AY2" s="13"/>
      <c r="AZ2" s="19">
        <f t="shared" ref="AZ2:AZ12" si="1">SUM(AQ2:AY2)</f>
        <v>0</v>
      </c>
      <c r="BA2" s="25"/>
      <c r="BB2" s="15"/>
      <c r="BC2" s="13"/>
      <c r="BD2" s="15"/>
      <c r="BE2" s="13"/>
      <c r="BF2" s="13"/>
      <c r="BG2" s="13"/>
      <c r="BH2" s="13"/>
      <c r="BI2" s="13"/>
      <c r="BJ2" s="13"/>
      <c r="BK2" s="13"/>
      <c r="BL2" s="19">
        <f t="shared" ref="BL2:BL12" si="2">SUM(BC2:BK2)</f>
        <v>0</v>
      </c>
      <c r="BM2" s="14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9">
        <f t="shared" ref="BX2:BX12" si="3">SUM(BM2:BW2)</f>
        <v>0</v>
      </c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9">
        <f t="shared" ref="CJ2:CJ12" si="4">SUM(BY2:CI2)</f>
        <v>0</v>
      </c>
      <c r="CK2" s="14"/>
      <c r="CL2" s="22">
        <f>S2+AC2+AP2+AZ2+BL2+BX2+CJ2</f>
        <v>0</v>
      </c>
    </row>
    <row r="3" spans="1:92" s="3" customFormat="1" ht="14.1" customHeight="1" x14ac:dyDescent="0.2">
      <c r="A3" s="35">
        <f>A2+1</f>
        <v>2</v>
      </c>
      <c r="B3" s="49" t="s">
        <v>86</v>
      </c>
      <c r="C3" s="11"/>
      <c r="D3" s="12"/>
      <c r="E3" s="13"/>
      <c r="F3" s="13"/>
      <c r="G3" s="13"/>
      <c r="H3" s="13"/>
      <c r="I3" s="14"/>
      <c r="J3" s="14"/>
      <c r="K3" s="13"/>
      <c r="L3" s="13"/>
      <c r="M3" s="14"/>
      <c r="N3" s="13"/>
      <c r="O3" s="13"/>
      <c r="P3" s="13"/>
      <c r="Q3" s="13"/>
      <c r="R3" s="13"/>
      <c r="S3" s="19">
        <f>SUM(J3:R3)</f>
        <v>0</v>
      </c>
      <c r="T3" s="14"/>
      <c r="U3" s="13"/>
      <c r="V3" s="13"/>
      <c r="W3" s="13"/>
      <c r="X3" s="13"/>
      <c r="Y3" s="13"/>
      <c r="Z3" s="13"/>
      <c r="AA3" s="13"/>
      <c r="AB3" s="13"/>
      <c r="AC3" s="19">
        <f>SUM(T3:AB3)</f>
        <v>0</v>
      </c>
      <c r="AD3" s="14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9">
        <f t="shared" si="0"/>
        <v>0</v>
      </c>
      <c r="AQ3" s="14"/>
      <c r="AR3" s="13"/>
      <c r="AS3" s="13"/>
      <c r="AT3" s="13"/>
      <c r="AU3" s="13"/>
      <c r="AV3" s="13"/>
      <c r="AW3" s="13"/>
      <c r="AX3" s="13"/>
      <c r="AY3" s="13"/>
      <c r="AZ3" s="19">
        <f t="shared" si="1"/>
        <v>0</v>
      </c>
      <c r="BA3" s="25"/>
      <c r="BB3" s="15"/>
      <c r="BC3" s="13"/>
      <c r="BD3" s="15"/>
      <c r="BE3" s="13"/>
      <c r="BF3" s="13"/>
      <c r="BG3" s="13"/>
      <c r="BH3" s="13"/>
      <c r="BI3" s="13"/>
      <c r="BJ3" s="13"/>
      <c r="BK3" s="13"/>
      <c r="BL3" s="19">
        <f t="shared" si="2"/>
        <v>0</v>
      </c>
      <c r="BM3" s="14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9">
        <f t="shared" si="3"/>
        <v>0</v>
      </c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9">
        <f t="shared" si="4"/>
        <v>0</v>
      </c>
      <c r="CK3" s="14"/>
      <c r="CL3" s="22">
        <f t="shared" ref="CL3:CL12" si="5">S3+AC3+AP3+AZ3+BL3+BX3+CJ3</f>
        <v>0</v>
      </c>
    </row>
    <row r="4" spans="1:92" s="3" customFormat="1" ht="14.1" customHeight="1" x14ac:dyDescent="0.2">
      <c r="A4" s="35">
        <f t="shared" ref="A4:A12" si="6">A3+1</f>
        <v>3</v>
      </c>
      <c r="B4" s="49" t="s">
        <v>70</v>
      </c>
      <c r="C4" s="11"/>
      <c r="D4" s="12"/>
      <c r="E4" s="13"/>
      <c r="F4" s="13"/>
      <c r="G4" s="13"/>
      <c r="H4" s="13"/>
      <c r="I4" s="14"/>
      <c r="J4" s="14"/>
      <c r="K4" s="13"/>
      <c r="L4" s="13"/>
      <c r="M4" s="14"/>
      <c r="N4" s="13"/>
      <c r="O4" s="13"/>
      <c r="P4" s="13"/>
      <c r="Q4" s="13"/>
      <c r="R4" s="13"/>
      <c r="S4" s="19">
        <f>SUM(J4:R4)</f>
        <v>0</v>
      </c>
      <c r="T4" s="14"/>
      <c r="U4" s="13"/>
      <c r="V4" s="13"/>
      <c r="W4" s="13"/>
      <c r="X4" s="13"/>
      <c r="Y4" s="13"/>
      <c r="Z4" s="13"/>
      <c r="AA4" s="13"/>
      <c r="AB4" s="13"/>
      <c r="AC4" s="19">
        <f>SUM(T4:AB4)</f>
        <v>0</v>
      </c>
      <c r="AD4" s="14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9">
        <f t="shared" si="0"/>
        <v>0</v>
      </c>
      <c r="AQ4" s="14"/>
      <c r="AR4" s="13"/>
      <c r="AS4" s="13"/>
      <c r="AT4" s="13"/>
      <c r="AU4" s="13"/>
      <c r="AV4" s="13"/>
      <c r="AW4" s="13"/>
      <c r="AX4" s="13"/>
      <c r="AY4" s="13"/>
      <c r="AZ4" s="19">
        <f t="shared" si="1"/>
        <v>0</v>
      </c>
      <c r="BA4" s="25"/>
      <c r="BB4" s="15"/>
      <c r="BC4" s="13"/>
      <c r="BD4" s="15"/>
      <c r="BE4" s="13"/>
      <c r="BF4" s="13"/>
      <c r="BG4" s="13"/>
      <c r="BH4" s="13"/>
      <c r="BI4" s="13"/>
      <c r="BJ4" s="13"/>
      <c r="BK4" s="13"/>
      <c r="BL4" s="19">
        <f t="shared" si="2"/>
        <v>0</v>
      </c>
      <c r="BM4" s="14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9">
        <f t="shared" si="3"/>
        <v>0</v>
      </c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9">
        <f t="shared" si="4"/>
        <v>0</v>
      </c>
      <c r="CK4" s="14"/>
      <c r="CL4" s="22">
        <f t="shared" si="5"/>
        <v>0</v>
      </c>
    </row>
    <row r="5" spans="1:92" s="3" customFormat="1" ht="14.1" customHeight="1" x14ac:dyDescent="0.2">
      <c r="A5" s="35">
        <f t="shared" si="6"/>
        <v>4</v>
      </c>
      <c r="B5" s="49" t="s">
        <v>71</v>
      </c>
      <c r="C5" s="11"/>
      <c r="D5" s="12"/>
      <c r="E5" s="13"/>
      <c r="F5" s="13"/>
      <c r="G5" s="13"/>
      <c r="H5" s="13"/>
      <c r="I5" s="14"/>
      <c r="J5" s="14"/>
      <c r="K5" s="13"/>
      <c r="L5" s="13"/>
      <c r="M5" s="14"/>
      <c r="N5" s="13"/>
      <c r="O5" s="13"/>
      <c r="P5" s="13"/>
      <c r="Q5" s="13"/>
      <c r="R5" s="13"/>
      <c r="S5" s="19">
        <f t="shared" ref="S5:S12" si="7">SUM(J5:R5)</f>
        <v>0</v>
      </c>
      <c r="T5" s="14"/>
      <c r="U5" s="13"/>
      <c r="V5" s="13"/>
      <c r="W5" s="13"/>
      <c r="X5" s="13"/>
      <c r="Y5" s="13"/>
      <c r="Z5" s="13"/>
      <c r="AA5" s="13"/>
      <c r="AB5" s="13"/>
      <c r="AC5" s="19">
        <f t="shared" ref="AC5:AC12" si="8">SUM(T5:AB5)</f>
        <v>0</v>
      </c>
      <c r="AD5" s="14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9">
        <f t="shared" si="0"/>
        <v>0</v>
      </c>
      <c r="AQ5" s="14"/>
      <c r="AR5" s="13"/>
      <c r="AS5" s="13"/>
      <c r="AT5" s="13"/>
      <c r="AU5" s="13"/>
      <c r="AV5" s="13"/>
      <c r="AW5" s="13"/>
      <c r="AX5" s="13"/>
      <c r="AY5" s="13"/>
      <c r="AZ5" s="19">
        <f t="shared" si="1"/>
        <v>0</v>
      </c>
      <c r="BA5" s="25"/>
      <c r="BB5" s="15"/>
      <c r="BC5" s="13"/>
      <c r="BD5" s="15"/>
      <c r="BE5" s="13"/>
      <c r="BF5" s="13"/>
      <c r="BG5" s="13"/>
      <c r="BH5" s="13"/>
      <c r="BI5" s="13"/>
      <c r="BJ5" s="13"/>
      <c r="BK5" s="13"/>
      <c r="BL5" s="19">
        <f t="shared" si="2"/>
        <v>0</v>
      </c>
      <c r="BM5" s="14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9">
        <f t="shared" si="3"/>
        <v>0</v>
      </c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9">
        <f t="shared" si="4"/>
        <v>0</v>
      </c>
      <c r="CK5" s="14"/>
      <c r="CL5" s="22">
        <f t="shared" si="5"/>
        <v>0</v>
      </c>
    </row>
    <row r="6" spans="1:92" s="3" customFormat="1" ht="14.1" customHeight="1" x14ac:dyDescent="0.2">
      <c r="A6" s="35">
        <f t="shared" si="6"/>
        <v>5</v>
      </c>
      <c r="B6" s="50" t="s">
        <v>69</v>
      </c>
      <c r="C6" s="11"/>
      <c r="D6" s="12"/>
      <c r="E6" s="13"/>
      <c r="F6" s="13"/>
      <c r="G6" s="13"/>
      <c r="H6" s="13"/>
      <c r="I6" s="14"/>
      <c r="J6" s="14"/>
      <c r="K6" s="13"/>
      <c r="L6" s="13"/>
      <c r="M6" s="14"/>
      <c r="N6" s="13"/>
      <c r="O6" s="13"/>
      <c r="P6" s="13"/>
      <c r="Q6" s="13"/>
      <c r="R6" s="13"/>
      <c r="S6" s="19">
        <f t="shared" ref="S6:S9" si="9">SUM(J6:R6)</f>
        <v>0</v>
      </c>
      <c r="T6" s="14"/>
      <c r="U6" s="13"/>
      <c r="V6" s="13"/>
      <c r="W6" s="13"/>
      <c r="X6" s="13"/>
      <c r="Y6" s="13"/>
      <c r="Z6" s="13"/>
      <c r="AA6" s="13"/>
      <c r="AB6" s="13"/>
      <c r="AC6" s="19">
        <f t="shared" ref="AC6:AC9" si="10">SUM(T6:AB6)</f>
        <v>0</v>
      </c>
      <c r="AD6" s="14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9">
        <f t="shared" si="0"/>
        <v>0</v>
      </c>
      <c r="AQ6" s="14"/>
      <c r="AR6" s="13"/>
      <c r="AS6" s="13"/>
      <c r="AT6" s="13"/>
      <c r="AU6" s="13"/>
      <c r="AV6" s="13"/>
      <c r="AW6" s="13"/>
      <c r="AX6" s="13"/>
      <c r="AY6" s="13"/>
      <c r="AZ6" s="19">
        <f t="shared" si="1"/>
        <v>0</v>
      </c>
      <c r="BA6" s="25"/>
      <c r="BB6" s="15"/>
      <c r="BC6" s="13"/>
      <c r="BD6" s="15"/>
      <c r="BE6" s="13"/>
      <c r="BF6" s="13"/>
      <c r="BG6" s="13"/>
      <c r="BH6" s="13"/>
      <c r="BI6" s="13"/>
      <c r="BJ6" s="13"/>
      <c r="BK6" s="13"/>
      <c r="BL6" s="19">
        <f t="shared" si="2"/>
        <v>0</v>
      </c>
      <c r="BM6" s="14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9">
        <f t="shared" si="3"/>
        <v>0</v>
      </c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9">
        <f t="shared" si="4"/>
        <v>0</v>
      </c>
      <c r="CK6" s="14"/>
      <c r="CL6" s="22">
        <f t="shared" si="5"/>
        <v>0</v>
      </c>
    </row>
    <row r="7" spans="1:92" s="3" customFormat="1" ht="14.1" customHeight="1" x14ac:dyDescent="0.2">
      <c r="A7" s="35">
        <f t="shared" si="6"/>
        <v>6</v>
      </c>
      <c r="B7" s="50" t="s">
        <v>94</v>
      </c>
      <c r="C7" s="11"/>
      <c r="D7" s="12"/>
      <c r="E7" s="13"/>
      <c r="F7" s="13"/>
      <c r="G7" s="13"/>
      <c r="H7" s="13"/>
      <c r="I7" s="14"/>
      <c r="J7" s="14"/>
      <c r="K7" s="13"/>
      <c r="L7" s="13"/>
      <c r="M7" s="14"/>
      <c r="N7" s="13"/>
      <c r="O7" s="13"/>
      <c r="P7" s="13"/>
      <c r="Q7" s="13"/>
      <c r="R7" s="13"/>
      <c r="S7" s="19">
        <f t="shared" ref="S7" si="11">SUM(J7:R7)</f>
        <v>0</v>
      </c>
      <c r="T7" s="14"/>
      <c r="U7" s="13"/>
      <c r="V7" s="13"/>
      <c r="W7" s="13"/>
      <c r="X7" s="13"/>
      <c r="Y7" s="13"/>
      <c r="Z7" s="13"/>
      <c r="AA7" s="13"/>
      <c r="AB7" s="13"/>
      <c r="AC7" s="19">
        <f t="shared" ref="AC7" si="12">SUM(T7:AB7)</f>
        <v>0</v>
      </c>
      <c r="AD7" s="14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9">
        <f t="shared" ref="AP7" si="13">SUM(AD7:AO7)</f>
        <v>0</v>
      </c>
      <c r="AQ7" s="14"/>
      <c r="AR7" s="13"/>
      <c r="AS7" s="13"/>
      <c r="AT7" s="13"/>
      <c r="AU7" s="13"/>
      <c r="AV7" s="13"/>
      <c r="AW7" s="13"/>
      <c r="AX7" s="13"/>
      <c r="AY7" s="13"/>
      <c r="AZ7" s="19">
        <f t="shared" ref="AZ7" si="14">SUM(AQ7:AY7)</f>
        <v>0</v>
      </c>
      <c r="BA7" s="25"/>
      <c r="BB7" s="15"/>
      <c r="BC7" s="13"/>
      <c r="BD7" s="15"/>
      <c r="BE7" s="13"/>
      <c r="BF7" s="13"/>
      <c r="BG7" s="13"/>
      <c r="BH7" s="13"/>
      <c r="BI7" s="13"/>
      <c r="BJ7" s="13"/>
      <c r="BK7" s="13"/>
      <c r="BL7" s="19">
        <f t="shared" ref="BL7" si="15">SUM(BC7:BK7)</f>
        <v>0</v>
      </c>
      <c r="BM7" s="14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9">
        <f t="shared" ref="BX7" si="16">SUM(BM7:BW7)</f>
        <v>0</v>
      </c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9">
        <f t="shared" ref="CJ7" si="17">SUM(BY7:CI7)</f>
        <v>0</v>
      </c>
      <c r="CK7" s="14"/>
      <c r="CL7" s="22">
        <f t="shared" si="5"/>
        <v>0</v>
      </c>
    </row>
    <row r="8" spans="1:92" s="3" customFormat="1" ht="14.1" customHeight="1" x14ac:dyDescent="0.2">
      <c r="A8" s="35">
        <f t="shared" si="6"/>
        <v>7</v>
      </c>
      <c r="B8" s="50" t="s">
        <v>87</v>
      </c>
      <c r="C8" s="11"/>
      <c r="D8" s="12"/>
      <c r="E8" s="13"/>
      <c r="F8" s="13"/>
      <c r="G8" s="13"/>
      <c r="H8" s="13"/>
      <c r="I8" s="14"/>
      <c r="J8" s="14"/>
      <c r="K8" s="13"/>
      <c r="L8" s="13"/>
      <c r="M8" s="14"/>
      <c r="N8" s="13"/>
      <c r="O8" s="13"/>
      <c r="P8" s="13"/>
      <c r="Q8" s="13"/>
      <c r="R8" s="13"/>
      <c r="S8" s="19">
        <f t="shared" si="9"/>
        <v>0</v>
      </c>
      <c r="T8" s="14"/>
      <c r="U8" s="13"/>
      <c r="V8" s="13"/>
      <c r="W8" s="13"/>
      <c r="X8" s="13"/>
      <c r="Y8" s="13"/>
      <c r="Z8" s="13"/>
      <c r="AA8" s="13"/>
      <c r="AB8" s="13"/>
      <c r="AC8" s="19">
        <f t="shared" si="10"/>
        <v>0</v>
      </c>
      <c r="AD8" s="14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9">
        <f t="shared" si="0"/>
        <v>0</v>
      </c>
      <c r="AQ8" s="14"/>
      <c r="AR8" s="13"/>
      <c r="AS8" s="13"/>
      <c r="AT8" s="13"/>
      <c r="AU8" s="13"/>
      <c r="AV8" s="13"/>
      <c r="AW8" s="13"/>
      <c r="AX8" s="13"/>
      <c r="AY8" s="13"/>
      <c r="AZ8" s="19">
        <f t="shared" si="1"/>
        <v>0</v>
      </c>
      <c r="BA8" s="25"/>
      <c r="BB8" s="15"/>
      <c r="BC8" s="13"/>
      <c r="BD8" s="15"/>
      <c r="BE8" s="13"/>
      <c r="BF8" s="13"/>
      <c r="BG8" s="13"/>
      <c r="BH8" s="13"/>
      <c r="BI8" s="13"/>
      <c r="BJ8" s="13"/>
      <c r="BK8" s="13"/>
      <c r="BL8" s="19">
        <f t="shared" si="2"/>
        <v>0</v>
      </c>
      <c r="BM8" s="14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9">
        <f t="shared" si="3"/>
        <v>0</v>
      </c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9">
        <f t="shared" si="4"/>
        <v>0</v>
      </c>
      <c r="CK8" s="14"/>
      <c r="CL8" s="22">
        <f t="shared" si="5"/>
        <v>0</v>
      </c>
    </row>
    <row r="9" spans="1:92" s="3" customFormat="1" ht="14.1" customHeight="1" x14ac:dyDescent="0.2">
      <c r="A9" s="35">
        <f t="shared" si="6"/>
        <v>8</v>
      </c>
      <c r="B9" s="50" t="s">
        <v>88</v>
      </c>
      <c r="C9" s="11"/>
      <c r="D9" s="12"/>
      <c r="E9" s="13"/>
      <c r="F9" s="13"/>
      <c r="G9" s="13"/>
      <c r="H9" s="13"/>
      <c r="I9" s="14"/>
      <c r="J9" s="14"/>
      <c r="K9" s="13"/>
      <c r="L9" s="13"/>
      <c r="M9" s="14"/>
      <c r="N9" s="13"/>
      <c r="O9" s="13"/>
      <c r="P9" s="13"/>
      <c r="Q9" s="13"/>
      <c r="R9" s="13"/>
      <c r="S9" s="19">
        <f t="shared" si="9"/>
        <v>0</v>
      </c>
      <c r="T9" s="14"/>
      <c r="U9" s="13"/>
      <c r="V9" s="13"/>
      <c r="W9" s="13"/>
      <c r="X9" s="13"/>
      <c r="Y9" s="13"/>
      <c r="Z9" s="13"/>
      <c r="AA9" s="13"/>
      <c r="AB9" s="13"/>
      <c r="AC9" s="19">
        <f t="shared" si="10"/>
        <v>0</v>
      </c>
      <c r="AD9" s="14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9">
        <f t="shared" si="0"/>
        <v>0</v>
      </c>
      <c r="AQ9" s="14"/>
      <c r="AR9" s="13"/>
      <c r="AS9" s="13"/>
      <c r="AT9" s="13"/>
      <c r="AU9" s="13"/>
      <c r="AV9" s="13"/>
      <c r="AW9" s="13"/>
      <c r="AX9" s="13"/>
      <c r="AY9" s="13"/>
      <c r="AZ9" s="19">
        <f t="shared" si="1"/>
        <v>0</v>
      </c>
      <c r="BA9" s="25"/>
      <c r="BB9" s="15"/>
      <c r="BC9" s="13"/>
      <c r="BD9" s="15"/>
      <c r="BE9" s="13"/>
      <c r="BF9" s="13"/>
      <c r="BG9" s="13"/>
      <c r="BH9" s="13"/>
      <c r="BI9" s="13"/>
      <c r="BJ9" s="13"/>
      <c r="BK9" s="13"/>
      <c r="BL9" s="19">
        <f t="shared" si="2"/>
        <v>0</v>
      </c>
      <c r="BM9" s="14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9">
        <f t="shared" si="3"/>
        <v>0</v>
      </c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9">
        <f t="shared" si="4"/>
        <v>0</v>
      </c>
      <c r="CK9" s="14"/>
      <c r="CL9" s="22">
        <f t="shared" si="5"/>
        <v>0</v>
      </c>
    </row>
    <row r="10" spans="1:92" s="3" customFormat="1" ht="14.1" customHeight="1" x14ac:dyDescent="0.2">
      <c r="A10" s="35">
        <f t="shared" si="6"/>
        <v>9</v>
      </c>
      <c r="B10" s="50" t="s">
        <v>41</v>
      </c>
      <c r="C10" s="7"/>
      <c r="D10" s="12"/>
      <c r="E10" s="13"/>
      <c r="F10" s="13"/>
      <c r="G10" s="13"/>
      <c r="H10" s="13"/>
      <c r="I10" s="14"/>
      <c r="J10" s="14"/>
      <c r="K10" s="13"/>
      <c r="L10" s="13"/>
      <c r="M10" s="14"/>
      <c r="N10" s="13"/>
      <c r="O10" s="13"/>
      <c r="P10" s="13"/>
      <c r="Q10" s="13"/>
      <c r="R10" s="13"/>
      <c r="S10" s="19">
        <f t="shared" si="7"/>
        <v>0</v>
      </c>
      <c r="T10" s="14"/>
      <c r="U10" s="13"/>
      <c r="V10" s="13"/>
      <c r="W10" s="13"/>
      <c r="X10" s="13"/>
      <c r="Y10" s="13"/>
      <c r="Z10" s="13"/>
      <c r="AA10" s="13"/>
      <c r="AB10" s="13"/>
      <c r="AC10" s="19">
        <f t="shared" si="8"/>
        <v>0</v>
      </c>
      <c r="AD10" s="14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9">
        <f t="shared" si="0"/>
        <v>0</v>
      </c>
      <c r="AQ10" s="14"/>
      <c r="AR10" s="13"/>
      <c r="AS10" s="13"/>
      <c r="AT10" s="13"/>
      <c r="AU10" s="13"/>
      <c r="AV10" s="13"/>
      <c r="AW10" s="13"/>
      <c r="AX10" s="13"/>
      <c r="AY10" s="13"/>
      <c r="AZ10" s="19">
        <f t="shared" si="1"/>
        <v>0</v>
      </c>
      <c r="BA10" s="25"/>
      <c r="BB10" s="15"/>
      <c r="BC10" s="13"/>
      <c r="BD10" s="15"/>
      <c r="BE10" s="13"/>
      <c r="BF10" s="13"/>
      <c r="BG10" s="13"/>
      <c r="BH10" s="13"/>
      <c r="BI10" s="13"/>
      <c r="BJ10" s="13"/>
      <c r="BK10" s="13"/>
      <c r="BL10" s="19">
        <f t="shared" si="2"/>
        <v>0</v>
      </c>
      <c r="BM10" s="14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9">
        <f t="shared" si="3"/>
        <v>0</v>
      </c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9">
        <f t="shared" si="4"/>
        <v>0</v>
      </c>
      <c r="CK10" s="14"/>
      <c r="CL10" s="22">
        <f t="shared" si="5"/>
        <v>0</v>
      </c>
    </row>
    <row r="11" spans="1:92" s="16" customFormat="1" ht="14.1" customHeight="1" x14ac:dyDescent="0.2">
      <c r="A11" s="35">
        <f t="shared" si="6"/>
        <v>10</v>
      </c>
      <c r="B11" s="50" t="s">
        <v>42</v>
      </c>
      <c r="C11" s="11"/>
      <c r="D11" s="12"/>
      <c r="E11" s="13"/>
      <c r="F11" s="13"/>
      <c r="G11" s="13"/>
      <c r="H11" s="13"/>
      <c r="I11" s="14"/>
      <c r="J11" s="14"/>
      <c r="K11" s="13"/>
      <c r="L11" s="13"/>
      <c r="M11" s="14"/>
      <c r="N11" s="13"/>
      <c r="O11" s="13"/>
      <c r="P11" s="13"/>
      <c r="Q11" s="13"/>
      <c r="R11" s="13"/>
      <c r="S11" s="19">
        <f t="shared" si="7"/>
        <v>0</v>
      </c>
      <c r="T11" s="14"/>
      <c r="U11" s="13"/>
      <c r="V11" s="13"/>
      <c r="W11" s="13"/>
      <c r="X11" s="13"/>
      <c r="Y11" s="13"/>
      <c r="Z11" s="13"/>
      <c r="AA11" s="13"/>
      <c r="AB11" s="13"/>
      <c r="AC11" s="19">
        <f t="shared" si="8"/>
        <v>0</v>
      </c>
      <c r="AD11" s="14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9">
        <f t="shared" si="0"/>
        <v>0</v>
      </c>
      <c r="AQ11" s="14"/>
      <c r="AR11" s="13"/>
      <c r="AS11" s="13"/>
      <c r="AT11" s="13"/>
      <c r="AU11" s="13"/>
      <c r="AV11" s="13"/>
      <c r="AW11" s="13"/>
      <c r="AX11" s="13"/>
      <c r="AY11" s="13"/>
      <c r="AZ11" s="19">
        <f t="shared" si="1"/>
        <v>0</v>
      </c>
      <c r="BA11" s="25"/>
      <c r="BB11" s="15"/>
      <c r="BC11" s="13"/>
      <c r="BD11" s="15"/>
      <c r="BE11" s="13"/>
      <c r="BF11" s="13"/>
      <c r="BG11" s="13"/>
      <c r="BH11" s="13"/>
      <c r="BI11" s="13"/>
      <c r="BJ11" s="13"/>
      <c r="BK11" s="13"/>
      <c r="BL11" s="19">
        <f t="shared" si="2"/>
        <v>0</v>
      </c>
      <c r="BM11" s="14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9">
        <f t="shared" si="3"/>
        <v>0</v>
      </c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9">
        <f t="shared" si="4"/>
        <v>0</v>
      </c>
      <c r="CK11" s="14"/>
      <c r="CL11" s="22">
        <f t="shared" si="5"/>
        <v>0</v>
      </c>
      <c r="CN11" s="3"/>
    </row>
    <row r="12" spans="1:92" s="3" customFormat="1" ht="14.1" customHeight="1" thickBot="1" x14ac:dyDescent="0.25">
      <c r="A12" s="35">
        <f t="shared" si="6"/>
        <v>11</v>
      </c>
      <c r="B12" s="50" t="s">
        <v>43</v>
      </c>
      <c r="C12" s="7"/>
      <c r="D12" s="12"/>
      <c r="E12" s="13"/>
      <c r="F12" s="13"/>
      <c r="G12" s="13"/>
      <c r="H12" s="13"/>
      <c r="I12" s="14"/>
      <c r="J12" s="14"/>
      <c r="K12" s="13"/>
      <c r="L12" s="13"/>
      <c r="M12" s="14"/>
      <c r="N12" s="13"/>
      <c r="O12" s="13"/>
      <c r="P12" s="13"/>
      <c r="Q12" s="13"/>
      <c r="R12" s="13"/>
      <c r="S12" s="19">
        <f t="shared" si="7"/>
        <v>0</v>
      </c>
      <c r="T12" s="14"/>
      <c r="U12" s="13"/>
      <c r="V12" s="13"/>
      <c r="W12" s="13"/>
      <c r="X12" s="13"/>
      <c r="Y12" s="13"/>
      <c r="Z12" s="13"/>
      <c r="AA12" s="13"/>
      <c r="AB12" s="13"/>
      <c r="AC12" s="19">
        <f t="shared" si="8"/>
        <v>0</v>
      </c>
      <c r="AD12" s="14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9">
        <f t="shared" si="0"/>
        <v>0</v>
      </c>
      <c r="AQ12" s="14"/>
      <c r="AR12" s="13"/>
      <c r="AS12" s="13"/>
      <c r="AT12" s="13"/>
      <c r="AU12" s="13"/>
      <c r="AV12" s="13"/>
      <c r="AW12" s="13"/>
      <c r="AX12" s="13"/>
      <c r="AY12" s="13"/>
      <c r="AZ12" s="19">
        <f t="shared" si="1"/>
        <v>0</v>
      </c>
      <c r="BA12" s="25"/>
      <c r="BB12" s="13"/>
      <c r="BC12" s="15"/>
      <c r="BD12" s="13"/>
      <c r="BE12" s="13"/>
      <c r="BF12" s="13"/>
      <c r="BG12" s="13"/>
      <c r="BH12" s="13"/>
      <c r="BI12" s="13"/>
      <c r="BJ12" s="13"/>
      <c r="BK12" s="13"/>
      <c r="BL12" s="19">
        <f t="shared" si="2"/>
        <v>0</v>
      </c>
      <c r="BM12" s="14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9">
        <f t="shared" si="3"/>
        <v>0</v>
      </c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9">
        <f t="shared" si="4"/>
        <v>0</v>
      </c>
      <c r="CK12" s="14"/>
      <c r="CL12" s="22">
        <f t="shared" si="5"/>
        <v>0</v>
      </c>
    </row>
    <row r="13" spans="1:92" s="2" customFormat="1" ht="14.1" customHeight="1" thickBot="1" x14ac:dyDescent="0.3">
      <c r="B13" s="4"/>
      <c r="C13" s="4"/>
      <c r="D13" s="17">
        <f t="shared" ref="D13:R13" si="18">COUNT(D2:D12)</f>
        <v>0</v>
      </c>
      <c r="E13" s="17">
        <f t="shared" si="18"/>
        <v>0</v>
      </c>
      <c r="F13" s="17">
        <f t="shared" si="18"/>
        <v>0</v>
      </c>
      <c r="G13" s="17">
        <f t="shared" si="18"/>
        <v>0</v>
      </c>
      <c r="H13" s="17">
        <f t="shared" si="18"/>
        <v>0</v>
      </c>
      <c r="I13" s="17">
        <f t="shared" si="18"/>
        <v>0</v>
      </c>
      <c r="J13" s="17">
        <f t="shared" si="18"/>
        <v>0</v>
      </c>
      <c r="K13" s="17">
        <f t="shared" si="18"/>
        <v>0</v>
      </c>
      <c r="L13" s="17">
        <f t="shared" si="18"/>
        <v>0</v>
      </c>
      <c r="M13" s="17">
        <f t="shared" si="18"/>
        <v>0</v>
      </c>
      <c r="N13" s="17">
        <f t="shared" si="18"/>
        <v>0</v>
      </c>
      <c r="O13" s="17">
        <f t="shared" si="18"/>
        <v>0</v>
      </c>
      <c r="P13" s="17">
        <f t="shared" si="18"/>
        <v>0</v>
      </c>
      <c r="Q13" s="17">
        <f t="shared" si="18"/>
        <v>0</v>
      </c>
      <c r="R13" s="17">
        <f t="shared" si="18"/>
        <v>0</v>
      </c>
      <c r="S13" s="20">
        <f>COUNTIFS(S2:S12,"&gt;0")</f>
        <v>0</v>
      </c>
      <c r="T13" s="17">
        <f t="shared" ref="T13:AB13" si="19">COUNT(T2:T12)</f>
        <v>0</v>
      </c>
      <c r="U13" s="17">
        <f t="shared" si="19"/>
        <v>0</v>
      </c>
      <c r="V13" s="17">
        <f t="shared" si="19"/>
        <v>0</v>
      </c>
      <c r="W13" s="17">
        <f t="shared" si="19"/>
        <v>0</v>
      </c>
      <c r="X13" s="17">
        <f t="shared" si="19"/>
        <v>0</v>
      </c>
      <c r="Y13" s="17">
        <f t="shared" si="19"/>
        <v>0</v>
      </c>
      <c r="Z13" s="17">
        <f t="shared" si="19"/>
        <v>0</v>
      </c>
      <c r="AA13" s="17">
        <f t="shared" si="19"/>
        <v>0</v>
      </c>
      <c r="AB13" s="17">
        <f t="shared" si="19"/>
        <v>0</v>
      </c>
      <c r="AC13" s="20">
        <f>COUNTIFS(AC2:AC12,"&gt;0")</f>
        <v>0</v>
      </c>
      <c r="AD13" s="17">
        <f t="shared" ref="AD13:AO13" si="20">COUNT(AD2:AD12)</f>
        <v>0</v>
      </c>
      <c r="AE13" s="17">
        <f t="shared" si="20"/>
        <v>0</v>
      </c>
      <c r="AF13" s="17">
        <f t="shared" si="20"/>
        <v>0</v>
      </c>
      <c r="AG13" s="17">
        <f t="shared" si="20"/>
        <v>0</v>
      </c>
      <c r="AH13" s="17">
        <f t="shared" si="20"/>
        <v>0</v>
      </c>
      <c r="AI13" s="17">
        <f t="shared" si="20"/>
        <v>0</v>
      </c>
      <c r="AJ13" s="17">
        <f t="shared" si="20"/>
        <v>0</v>
      </c>
      <c r="AK13" s="17">
        <f t="shared" si="20"/>
        <v>0</v>
      </c>
      <c r="AL13" s="17">
        <f t="shared" si="20"/>
        <v>0</v>
      </c>
      <c r="AM13" s="17">
        <f t="shared" si="20"/>
        <v>0</v>
      </c>
      <c r="AN13" s="17">
        <f t="shared" si="20"/>
        <v>0</v>
      </c>
      <c r="AO13" s="17">
        <f t="shared" si="20"/>
        <v>0</v>
      </c>
      <c r="AP13" s="20">
        <f>COUNTIFS(AP2:AP12,"&gt;0")</f>
        <v>0</v>
      </c>
      <c r="AQ13" s="17">
        <f t="shared" ref="AQ13:AY13" si="21">COUNT(AQ2:AQ12)</f>
        <v>0</v>
      </c>
      <c r="AR13" s="17">
        <f t="shared" si="21"/>
        <v>0</v>
      </c>
      <c r="AS13" s="17">
        <f t="shared" si="21"/>
        <v>0</v>
      </c>
      <c r="AT13" s="17">
        <f t="shared" si="21"/>
        <v>0</v>
      </c>
      <c r="AU13" s="17">
        <f t="shared" si="21"/>
        <v>0</v>
      </c>
      <c r="AV13" s="17">
        <f t="shared" si="21"/>
        <v>0</v>
      </c>
      <c r="AW13" s="17">
        <f t="shared" si="21"/>
        <v>0</v>
      </c>
      <c r="AX13" s="17">
        <f t="shared" si="21"/>
        <v>0</v>
      </c>
      <c r="AY13" s="17">
        <f t="shared" si="21"/>
        <v>0</v>
      </c>
      <c r="AZ13" s="20">
        <f>COUNTIFS(AZ2:AZ12,"&gt;0")</f>
        <v>0</v>
      </c>
      <c r="BA13" s="17">
        <f t="shared" ref="BA13:BK13" si="22">COUNT(BA2:BA12)</f>
        <v>0</v>
      </c>
      <c r="BB13" s="17">
        <f t="shared" si="22"/>
        <v>0</v>
      </c>
      <c r="BC13" s="17">
        <f t="shared" si="22"/>
        <v>0</v>
      </c>
      <c r="BD13" s="17">
        <f t="shared" si="22"/>
        <v>0</v>
      </c>
      <c r="BE13" s="17">
        <f t="shared" si="22"/>
        <v>0</v>
      </c>
      <c r="BF13" s="17">
        <f t="shared" si="22"/>
        <v>0</v>
      </c>
      <c r="BG13" s="17">
        <f t="shared" si="22"/>
        <v>0</v>
      </c>
      <c r="BH13" s="17">
        <f t="shared" si="22"/>
        <v>0</v>
      </c>
      <c r="BI13" s="17">
        <f t="shared" si="22"/>
        <v>0</v>
      </c>
      <c r="BJ13" s="17">
        <f t="shared" si="22"/>
        <v>0</v>
      </c>
      <c r="BK13" s="17">
        <f t="shared" si="22"/>
        <v>0</v>
      </c>
      <c r="BL13" s="20">
        <f>COUNTIFS(BL2:BL12,"&gt;0")</f>
        <v>0</v>
      </c>
      <c r="BM13" s="17">
        <f t="shared" ref="BM13:BW13" si="23">COUNT(BM2:BM12)</f>
        <v>0</v>
      </c>
      <c r="BN13" s="17">
        <f t="shared" si="23"/>
        <v>0</v>
      </c>
      <c r="BO13" s="17">
        <f t="shared" si="23"/>
        <v>0</v>
      </c>
      <c r="BP13" s="17">
        <f t="shared" si="23"/>
        <v>0</v>
      </c>
      <c r="BQ13" s="17">
        <f t="shared" si="23"/>
        <v>0</v>
      </c>
      <c r="BR13" s="17">
        <f t="shared" si="23"/>
        <v>0</v>
      </c>
      <c r="BS13" s="17">
        <f t="shared" si="23"/>
        <v>0</v>
      </c>
      <c r="BT13" s="17">
        <f t="shared" si="23"/>
        <v>0</v>
      </c>
      <c r="BU13" s="17">
        <f t="shared" si="23"/>
        <v>0</v>
      </c>
      <c r="BV13" s="17">
        <f t="shared" si="23"/>
        <v>0</v>
      </c>
      <c r="BW13" s="17">
        <f t="shared" si="23"/>
        <v>0</v>
      </c>
      <c r="BX13" s="20">
        <f>COUNTIFS(BX2:BX12,"&gt;0")</f>
        <v>0</v>
      </c>
      <c r="BY13" s="17">
        <f t="shared" ref="BY13:CI13" si="24">COUNT(BY2:BY12)</f>
        <v>0</v>
      </c>
      <c r="BZ13" s="17">
        <f t="shared" si="24"/>
        <v>0</v>
      </c>
      <c r="CA13" s="17">
        <f t="shared" si="24"/>
        <v>0</v>
      </c>
      <c r="CB13" s="17">
        <f t="shared" si="24"/>
        <v>0</v>
      </c>
      <c r="CC13" s="17">
        <f t="shared" si="24"/>
        <v>0</v>
      </c>
      <c r="CD13" s="17">
        <f t="shared" si="24"/>
        <v>0</v>
      </c>
      <c r="CE13" s="17">
        <f t="shared" si="24"/>
        <v>0</v>
      </c>
      <c r="CF13" s="17">
        <f t="shared" si="24"/>
        <v>0</v>
      </c>
      <c r="CG13" s="17">
        <f t="shared" si="24"/>
        <v>0</v>
      </c>
      <c r="CH13" s="17">
        <f t="shared" si="24"/>
        <v>0</v>
      </c>
      <c r="CI13" s="17">
        <f t="shared" si="24"/>
        <v>0</v>
      </c>
      <c r="CJ13" s="20">
        <f>COUNTIFS(CJ2:CJ12,"&gt;0")</f>
        <v>0</v>
      </c>
      <c r="CK13" s="17">
        <f>COUNT(CK2:CK12)</f>
        <v>0</v>
      </c>
      <c r="CL13" s="23">
        <f>COUNTIFS(CL2:CL12,"&gt;0")</f>
        <v>0</v>
      </c>
    </row>
    <row r="14" spans="1:92" s="2" customFormat="1" x14ac:dyDescent="0.25"/>
    <row r="15" spans="1:92" s="2" customFormat="1" x14ac:dyDescent="0.25"/>
    <row r="16" spans="1:92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</sheetData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Header>&amp;C&amp;"Calibri"&amp;10 Public&amp;1#</oddHeader>
  </headerFooter>
  <ignoredErrors>
    <ignoredError sqref="G13:I13 T13:AB13 AJ13:AO13 AW13:AX13 BF13:BH13 D13:F13 CD13:CF13 CH13 BW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Heren - Ptn</vt:lpstr>
      <vt:lpstr>Dames - Ptn</vt:lpstr>
      <vt:lpstr>Jeugd -18j - Ptn</vt:lpstr>
    </vt:vector>
  </TitlesOfParts>
  <Company>KBC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u75030</dc:creator>
  <cp:lastModifiedBy>Geert</cp:lastModifiedBy>
  <cp:lastPrinted>2014-09-30T08:22:23Z</cp:lastPrinted>
  <dcterms:created xsi:type="dcterms:W3CDTF">2011-12-16T11:38:00Z</dcterms:created>
  <dcterms:modified xsi:type="dcterms:W3CDTF">2018-06-24T20:52:04Z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240272-e508-4aa4-a755-797e799e3de3_Enabled">
    <vt:lpwstr>True</vt:lpwstr>
  </property>
  <property fmtid="{D5CDD505-2E9C-101B-9397-08002B2CF9AE}" pid="3" name="MSIP_Label_5a240272-e508-4aa4-a755-797e799e3de3_SiteId">
    <vt:lpwstr>64af2aee-7d6c-49ac-a409-192d3fee73b8</vt:lpwstr>
  </property>
  <property fmtid="{D5CDD505-2E9C-101B-9397-08002B2CF9AE}" pid="4" name="MSIP_Label_5a240272-e508-4aa4-a755-797e799e3de3_Ref">
    <vt:lpwstr>https://api.informationprotection.azure.com/api/64af2aee-7d6c-49ac-a409-192d3fee73b8</vt:lpwstr>
  </property>
  <property fmtid="{D5CDD505-2E9C-101B-9397-08002B2CF9AE}" pid="5" name="MSIP_Label_5a240272-e508-4aa4-a755-797e799e3de3_Owner">
    <vt:lpwstr>U75030@KBC-GROUP.COM</vt:lpwstr>
  </property>
  <property fmtid="{D5CDD505-2E9C-101B-9397-08002B2CF9AE}" pid="6" name="MSIP_Label_5a240272-e508-4aa4-a755-797e799e3de3_SetDate">
    <vt:lpwstr>2018-04-17T09:57:39.6940948+02:00</vt:lpwstr>
  </property>
  <property fmtid="{D5CDD505-2E9C-101B-9397-08002B2CF9AE}" pid="7" name="MSIP_Label_5a240272-e508-4aa4-a755-797e799e3de3_Name">
    <vt:lpwstr>Public</vt:lpwstr>
  </property>
  <property fmtid="{D5CDD505-2E9C-101B-9397-08002B2CF9AE}" pid="8" name="MSIP_Label_5a240272-e508-4aa4-a755-797e799e3de3_Application">
    <vt:lpwstr>Microsoft Azure Information Protection</vt:lpwstr>
  </property>
  <property fmtid="{D5CDD505-2E9C-101B-9397-08002B2CF9AE}" pid="9" name="MSIP_Label_5a240272-e508-4aa4-a755-797e799e3de3_Extended_MSFT_Method">
    <vt:lpwstr>Manual</vt:lpwstr>
  </property>
  <property fmtid="{D5CDD505-2E9C-101B-9397-08002B2CF9AE}" pid="10" name="MSIP_Label_a5a63cc4-2ec6-44d2-91a5-2f2bdabdec44_Enabled">
    <vt:lpwstr>True</vt:lpwstr>
  </property>
  <property fmtid="{D5CDD505-2E9C-101B-9397-08002B2CF9AE}" pid="11" name="MSIP_Label_a5a63cc4-2ec6-44d2-91a5-2f2bdabdec44_SiteId">
    <vt:lpwstr>64af2aee-7d6c-49ac-a409-192d3fee73b8</vt:lpwstr>
  </property>
  <property fmtid="{D5CDD505-2E9C-101B-9397-08002B2CF9AE}" pid="12" name="MSIP_Label_a5a63cc4-2ec6-44d2-91a5-2f2bdabdec44_Ref">
    <vt:lpwstr>https://api.informationprotection.azure.com/api/64af2aee-7d6c-49ac-a409-192d3fee73b8</vt:lpwstr>
  </property>
  <property fmtid="{D5CDD505-2E9C-101B-9397-08002B2CF9AE}" pid="13" name="MSIP_Label_a5a63cc4-2ec6-44d2-91a5-2f2bdabdec44_Owner">
    <vt:lpwstr>U75030@KBC-GROUP.COM</vt:lpwstr>
  </property>
  <property fmtid="{D5CDD505-2E9C-101B-9397-08002B2CF9AE}" pid="14" name="MSIP_Label_a5a63cc4-2ec6-44d2-91a5-2f2bdabdec44_SetDate">
    <vt:lpwstr>2018-04-17T09:57:39.6950949+02:00</vt:lpwstr>
  </property>
  <property fmtid="{D5CDD505-2E9C-101B-9397-08002B2CF9AE}" pid="15" name="MSIP_Label_a5a63cc4-2ec6-44d2-91a5-2f2bdabdec44_Name">
    <vt:lpwstr>Public - Visual Marking</vt:lpwstr>
  </property>
  <property fmtid="{D5CDD505-2E9C-101B-9397-08002B2CF9AE}" pid="16" name="MSIP_Label_a5a63cc4-2ec6-44d2-91a5-2f2bdabdec44_Application">
    <vt:lpwstr>Microsoft Azure Information Protection</vt:lpwstr>
  </property>
  <property fmtid="{D5CDD505-2E9C-101B-9397-08002B2CF9AE}" pid="17" name="MSIP_Label_a5a63cc4-2ec6-44d2-91a5-2f2bdabdec44_Extended_MSFT_Method">
    <vt:lpwstr>Manual</vt:lpwstr>
  </property>
  <property fmtid="{D5CDD505-2E9C-101B-9397-08002B2CF9AE}" pid="18" name="MSIP_Label_a5a63cc4-2ec6-44d2-91a5-2f2bdabdec44_Parent">
    <vt:lpwstr>5a240272-e508-4aa4-a755-797e799e3de3</vt:lpwstr>
  </property>
  <property fmtid="{D5CDD505-2E9C-101B-9397-08002B2CF9AE}" pid="19" name="Sensitivity">
    <vt:lpwstr>Public Public - Visual Marking</vt:lpwstr>
  </property>
</Properties>
</file>