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Logs\"/>
    </mc:Choice>
  </mc:AlternateContent>
  <bookViews>
    <workbookView xWindow="0" yWindow="0" windowWidth="18690" windowHeight="19590" tabRatio="1000"/>
  </bookViews>
  <sheets>
    <sheet name="Heren - Ptn" sheetId="1" r:id="rId1"/>
    <sheet name="Heren - Kms" sheetId="3" r:id="rId2"/>
    <sheet name="Dames - Ptn" sheetId="4" r:id="rId3"/>
    <sheet name="Dames - Kms" sheetId="5" r:id="rId4"/>
    <sheet name="Jeugd -18j - Ptn" sheetId="6" r:id="rId5"/>
    <sheet name="Jeugd -18j  Kms" sheetId="7" r:id="rId6"/>
  </sheets>
  <definedNames>
    <definedName name="_xlnm._FilterDatabase" localSheetId="1" hidden="1">'Heren - Kms'!$BI$1:$BI$1639</definedName>
    <definedName name="_xlnm._FilterDatabase" localSheetId="0" hidden="1">'Heren - Ptn'!$B$1:$DK$46</definedName>
  </definedNames>
  <calcPr calcId="152511"/>
</workbook>
</file>

<file path=xl/calcChain.xml><?xml version="1.0" encoding="utf-8"?>
<calcChain xmlns="http://schemas.openxmlformats.org/spreadsheetml/2006/main">
  <c r="DJ2" i="1" l="1"/>
  <c r="DJ3" i="1"/>
  <c r="DJ4" i="1"/>
  <c r="DJ46" i="1" s="1"/>
  <c r="DJ5" i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I46" i="1"/>
  <c r="CU11" i="7"/>
  <c r="CT11" i="7"/>
  <c r="CY11" i="6"/>
  <c r="CW11" i="6"/>
  <c r="DB30" i="5" l="1"/>
  <c r="DC30" i="4"/>
  <c r="CZ30" i="4"/>
  <c r="DB46" i="3"/>
  <c r="DE46" i="1"/>
  <c r="DD46" i="1" l="1"/>
  <c r="DC46" i="1"/>
  <c r="DA46" i="1"/>
  <c r="CU46" i="1"/>
  <c r="DG9" i="5"/>
  <c r="DE9" i="5"/>
  <c r="CP9" i="5"/>
  <c r="BZ9" i="5"/>
  <c r="BI9" i="5"/>
  <c r="AW9" i="5"/>
  <c r="AG9" i="5"/>
  <c r="S9" i="5"/>
  <c r="I9" i="5"/>
  <c r="A10" i="5"/>
  <c r="A9" i="5"/>
  <c r="DH9" i="4"/>
  <c r="DF9" i="4"/>
  <c r="CQ9" i="4"/>
  <c r="CA9" i="4"/>
  <c r="BJ9" i="4"/>
  <c r="AW9" i="4"/>
  <c r="AG9" i="4"/>
  <c r="S9" i="4"/>
  <c r="I9" i="4"/>
  <c r="A10" i="4"/>
  <c r="A9" i="4"/>
  <c r="CZ30" i="5"/>
  <c r="DH9" i="5" l="1"/>
  <c r="DI9" i="4"/>
  <c r="CI11" i="7"/>
  <c r="CH11" i="7"/>
  <c r="CG11" i="7"/>
  <c r="CK11" i="6"/>
  <c r="CJ11" i="6"/>
  <c r="CI11" i="6"/>
  <c r="CB46" i="1" l="1"/>
  <c r="CL30" i="5"/>
  <c r="CO30" i="4"/>
  <c r="CM30" i="4"/>
  <c r="BS30" i="5"/>
  <c r="BT30" i="4"/>
  <c r="BY46" i="1"/>
  <c r="BT46" i="1"/>
  <c r="BS46" i="3"/>
  <c r="BX46" i="3"/>
  <c r="BK30" i="4"/>
  <c r="BL30" i="4"/>
  <c r="BM30" i="4"/>
  <c r="BN30" i="4"/>
  <c r="BO30" i="4"/>
  <c r="BP30" i="4"/>
  <c r="BQ30" i="4"/>
  <c r="BR30" i="4"/>
  <c r="BS30" i="4"/>
  <c r="BU30" i="4"/>
  <c r="BV30" i="4"/>
  <c r="BW30" i="4"/>
  <c r="BX30" i="4"/>
  <c r="BY30" i="4"/>
  <c r="BZ30" i="4"/>
  <c r="BY46" i="3"/>
  <c r="BW46" i="3"/>
  <c r="BV46" i="3"/>
  <c r="BU46" i="3"/>
  <c r="BT46" i="3"/>
  <c r="BR46" i="3"/>
  <c r="BQ46" i="3"/>
  <c r="BP46" i="3"/>
  <c r="BO46" i="3"/>
  <c r="BN46" i="3"/>
  <c r="BM46" i="3"/>
  <c r="BL46" i="3"/>
  <c r="BK46" i="3"/>
  <c r="BJ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3" i="3"/>
  <c r="AG2" i="3"/>
  <c r="AG31" i="3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AG31" i="1"/>
  <c r="DG20" i="5"/>
  <c r="DE20" i="5"/>
  <c r="CP20" i="5"/>
  <c r="BZ20" i="5"/>
  <c r="BI20" i="5"/>
  <c r="AW20" i="5"/>
  <c r="DH20" i="5" s="1"/>
  <c r="AG20" i="5"/>
  <c r="S20" i="5"/>
  <c r="I20" i="5"/>
  <c r="DH20" i="4"/>
  <c r="DF20" i="4"/>
  <c r="CQ20" i="4"/>
  <c r="CA20" i="4"/>
  <c r="BJ20" i="4"/>
  <c r="AW20" i="4"/>
  <c r="DI20" i="4" s="1"/>
  <c r="AG20" i="4"/>
  <c r="S20" i="4"/>
  <c r="I20" i="4"/>
  <c r="DE3" i="6"/>
  <c r="DC3" i="6"/>
  <c r="CN3" i="6"/>
  <c r="BX3" i="6"/>
  <c r="BH3" i="6"/>
  <c r="AT3" i="6"/>
  <c r="AD3" i="6"/>
  <c r="T3" i="6"/>
  <c r="J3" i="6"/>
  <c r="DE4" i="6"/>
  <c r="DC4" i="6"/>
  <c r="CN4" i="6"/>
  <c r="BX4" i="6"/>
  <c r="BH4" i="6"/>
  <c r="AT4" i="6"/>
  <c r="AD4" i="6"/>
  <c r="T4" i="6"/>
  <c r="J4" i="6"/>
  <c r="DC4" i="7"/>
  <c r="DA4" i="7"/>
  <c r="CL4" i="7"/>
  <c r="BV4" i="7"/>
  <c r="BF4" i="7"/>
  <c r="AS4" i="7"/>
  <c r="DD4" i="7"/>
  <c r="DC3" i="7"/>
  <c r="DA3" i="7"/>
  <c r="CL3" i="7"/>
  <c r="BV3" i="7"/>
  <c r="BF3" i="7"/>
  <c r="AS3" i="7"/>
  <c r="AC3" i="7"/>
  <c r="S3" i="7"/>
  <c r="I3" i="7"/>
  <c r="AC4" i="7"/>
  <c r="S4" i="7"/>
  <c r="I4" i="7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Z30" i="5"/>
  <c r="Y30" i="5"/>
  <c r="X30" i="5"/>
  <c r="Z30" i="4"/>
  <c r="Y30" i="4"/>
  <c r="AF46" i="3"/>
  <c r="H11" i="7"/>
  <c r="G11" i="7"/>
  <c r="F11" i="7"/>
  <c r="E11" i="7"/>
  <c r="D11" i="7"/>
  <c r="C11" i="7"/>
  <c r="G11" i="6"/>
  <c r="H30" i="5"/>
  <c r="G30" i="5"/>
  <c r="F30" i="5"/>
  <c r="E30" i="5"/>
  <c r="D30" i="5"/>
  <c r="C30" i="5"/>
  <c r="G30" i="4"/>
  <c r="H46" i="3"/>
  <c r="G46" i="3"/>
  <c r="F46" i="3"/>
  <c r="E46" i="3"/>
  <c r="D46" i="3"/>
  <c r="C46" i="3"/>
  <c r="G46" i="1"/>
  <c r="DE2" i="6"/>
  <c r="DC2" i="6"/>
  <c r="CN2" i="6"/>
  <c r="BX2" i="6"/>
  <c r="BH2" i="6"/>
  <c r="AT2" i="6"/>
  <c r="AD2" i="6"/>
  <c r="T2" i="6"/>
  <c r="J2" i="6"/>
  <c r="A3" i="5"/>
  <c r="A4" i="5"/>
  <c r="A5" i="5"/>
  <c r="A6" i="5" s="1"/>
  <c r="A7" i="5" s="1"/>
  <c r="A8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DG15" i="5"/>
  <c r="DE15" i="5"/>
  <c r="CP15" i="5"/>
  <c r="BZ15" i="5"/>
  <c r="BI15" i="5"/>
  <c r="AW15" i="5"/>
  <c r="AG15" i="5"/>
  <c r="S15" i="5"/>
  <c r="I15" i="5"/>
  <c r="DG14" i="5"/>
  <c r="DE14" i="5"/>
  <c r="CP14" i="5"/>
  <c r="BZ14" i="5"/>
  <c r="BI14" i="5"/>
  <c r="AW14" i="5"/>
  <c r="AG14" i="5"/>
  <c r="S14" i="5"/>
  <c r="I14" i="5"/>
  <c r="DG13" i="5"/>
  <c r="DE13" i="5"/>
  <c r="CP13" i="5"/>
  <c r="BZ13" i="5"/>
  <c r="BI13" i="5"/>
  <c r="AW13" i="5"/>
  <c r="AG13" i="5"/>
  <c r="S13" i="5"/>
  <c r="I13" i="5"/>
  <c r="DG12" i="5"/>
  <c r="DE12" i="5"/>
  <c r="CP12" i="5"/>
  <c r="BZ12" i="5"/>
  <c r="BI12" i="5"/>
  <c r="AW12" i="5"/>
  <c r="AG12" i="5"/>
  <c r="DH12" i="5" s="1"/>
  <c r="S12" i="5"/>
  <c r="I12" i="5"/>
  <c r="DG11" i="5"/>
  <c r="DE11" i="5"/>
  <c r="CP11" i="5"/>
  <c r="BZ11" i="5"/>
  <c r="BI11" i="5"/>
  <c r="AW11" i="5"/>
  <c r="AG11" i="5"/>
  <c r="DH11" i="5" s="1"/>
  <c r="S11" i="5"/>
  <c r="I11" i="5"/>
  <c r="DG10" i="5"/>
  <c r="DE10" i="5"/>
  <c r="CP10" i="5"/>
  <c r="BZ10" i="5"/>
  <c r="BI10" i="5"/>
  <c r="AW10" i="5"/>
  <c r="AG10" i="5"/>
  <c r="S10" i="5"/>
  <c r="I10" i="5"/>
  <c r="I28" i="4"/>
  <c r="S28" i="4"/>
  <c r="AG28" i="4"/>
  <c r="AW28" i="4"/>
  <c r="BJ28" i="4"/>
  <c r="CA28" i="4"/>
  <c r="CQ28" i="4"/>
  <c r="DF28" i="4"/>
  <c r="DH28" i="4"/>
  <c r="DH24" i="4"/>
  <c r="DF24" i="4"/>
  <c r="CQ24" i="4"/>
  <c r="CA24" i="4"/>
  <c r="BJ24" i="4"/>
  <c r="AW24" i="4"/>
  <c r="AG24" i="4"/>
  <c r="S24" i="4"/>
  <c r="I24" i="4"/>
  <c r="DH22" i="4"/>
  <c r="DF22" i="4"/>
  <c r="CQ22" i="4"/>
  <c r="CA22" i="4"/>
  <c r="BJ22" i="4"/>
  <c r="AW22" i="4"/>
  <c r="AG22" i="4"/>
  <c r="S22" i="4"/>
  <c r="I22" i="4"/>
  <c r="DH12" i="4"/>
  <c r="DF12" i="4"/>
  <c r="CQ12" i="4"/>
  <c r="CA12" i="4"/>
  <c r="BJ12" i="4"/>
  <c r="AW12" i="4"/>
  <c r="AG12" i="4"/>
  <c r="S12" i="4"/>
  <c r="I12" i="4"/>
  <c r="DH11" i="4"/>
  <c r="DF11" i="4"/>
  <c r="CQ11" i="4"/>
  <c r="CA11" i="4"/>
  <c r="BJ11" i="4"/>
  <c r="AW11" i="4"/>
  <c r="AG11" i="4"/>
  <c r="S11" i="4"/>
  <c r="I11" i="4"/>
  <c r="DH5" i="4"/>
  <c r="DF5" i="4"/>
  <c r="CQ5" i="4"/>
  <c r="CA5" i="4"/>
  <c r="BJ5" i="4"/>
  <c r="AW5" i="4"/>
  <c r="AG5" i="4"/>
  <c r="S5" i="4"/>
  <c r="I5" i="4"/>
  <c r="DH4" i="4"/>
  <c r="DF4" i="4"/>
  <c r="CQ4" i="4"/>
  <c r="CA4" i="4"/>
  <c r="BJ4" i="4"/>
  <c r="AW4" i="4"/>
  <c r="AG4" i="4"/>
  <c r="S4" i="4"/>
  <c r="I4" i="4"/>
  <c r="DI4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DH25" i="1"/>
  <c r="CR25" i="1"/>
  <c r="CA25" i="1"/>
  <c r="BJ25" i="1"/>
  <c r="AW25" i="1"/>
  <c r="S25" i="1"/>
  <c r="I25" i="1"/>
  <c r="DH12" i="1"/>
  <c r="CR12" i="1"/>
  <c r="CA12" i="1"/>
  <c r="BJ12" i="1"/>
  <c r="AW12" i="1"/>
  <c r="S12" i="1"/>
  <c r="I12" i="1"/>
  <c r="DH44" i="1"/>
  <c r="CR44" i="1"/>
  <c r="CA44" i="1"/>
  <c r="BJ44" i="1"/>
  <c r="AW44" i="1"/>
  <c r="S44" i="1"/>
  <c r="I44" i="1"/>
  <c r="DH43" i="1"/>
  <c r="CR43" i="1"/>
  <c r="CA43" i="1"/>
  <c r="BJ43" i="1"/>
  <c r="AW43" i="1"/>
  <c r="S43" i="1"/>
  <c r="I43" i="1"/>
  <c r="DH42" i="1"/>
  <c r="CR42" i="1"/>
  <c r="CA42" i="1"/>
  <c r="BJ42" i="1"/>
  <c r="AW42" i="1"/>
  <c r="S42" i="1"/>
  <c r="I42" i="1"/>
  <c r="DH41" i="1"/>
  <c r="CR41" i="1"/>
  <c r="CA41" i="1"/>
  <c r="BJ41" i="1"/>
  <c r="AW41" i="1"/>
  <c r="S41" i="1"/>
  <c r="I41" i="1"/>
  <c r="DH40" i="1"/>
  <c r="CR40" i="1"/>
  <c r="CA40" i="1"/>
  <c r="BJ40" i="1"/>
  <c r="AW40" i="1"/>
  <c r="S40" i="1"/>
  <c r="I40" i="1"/>
  <c r="DH39" i="1"/>
  <c r="CR39" i="1"/>
  <c r="CA39" i="1"/>
  <c r="BJ39" i="1"/>
  <c r="AW39" i="1"/>
  <c r="S39" i="1"/>
  <c r="I39" i="1"/>
  <c r="DH38" i="1"/>
  <c r="CR38" i="1"/>
  <c r="CA38" i="1"/>
  <c r="BJ38" i="1"/>
  <c r="AW38" i="1"/>
  <c r="S38" i="1"/>
  <c r="I38" i="1"/>
  <c r="DH37" i="1"/>
  <c r="CR37" i="1"/>
  <c r="CA37" i="1"/>
  <c r="BJ37" i="1"/>
  <c r="AW37" i="1"/>
  <c r="S37" i="1"/>
  <c r="I37" i="1"/>
  <c r="DH36" i="1"/>
  <c r="CR36" i="1"/>
  <c r="CA36" i="1"/>
  <c r="BJ36" i="1"/>
  <c r="AW36" i="1"/>
  <c r="S36" i="1"/>
  <c r="I36" i="1"/>
  <c r="DH35" i="1"/>
  <c r="CR35" i="1"/>
  <c r="CA35" i="1"/>
  <c r="BJ35" i="1"/>
  <c r="AW35" i="1"/>
  <c r="S35" i="1"/>
  <c r="I35" i="1"/>
  <c r="DH34" i="1"/>
  <c r="CR34" i="1"/>
  <c r="CA34" i="1"/>
  <c r="BJ34" i="1"/>
  <c r="AW34" i="1"/>
  <c r="S34" i="1"/>
  <c r="I34" i="1"/>
  <c r="DH33" i="1"/>
  <c r="CR33" i="1"/>
  <c r="CA33" i="1"/>
  <c r="BJ33" i="1"/>
  <c r="AW33" i="1"/>
  <c r="S33" i="1"/>
  <c r="I33" i="1"/>
  <c r="DH32" i="1"/>
  <c r="CR32" i="1"/>
  <c r="CA32" i="1"/>
  <c r="BJ32" i="1"/>
  <c r="AW32" i="1"/>
  <c r="S32" i="1"/>
  <c r="I32" i="1"/>
  <c r="DH31" i="1"/>
  <c r="CR31" i="1"/>
  <c r="CA31" i="1"/>
  <c r="BJ31" i="1"/>
  <c r="AW31" i="1"/>
  <c r="S31" i="1"/>
  <c r="I31" i="1"/>
  <c r="DH30" i="1"/>
  <c r="CR30" i="1"/>
  <c r="CA30" i="1"/>
  <c r="BJ30" i="1"/>
  <c r="AW30" i="1"/>
  <c r="S30" i="1"/>
  <c r="I30" i="1"/>
  <c r="DH29" i="1"/>
  <c r="CR29" i="1"/>
  <c r="CA29" i="1"/>
  <c r="BJ29" i="1"/>
  <c r="AW29" i="1"/>
  <c r="S29" i="1"/>
  <c r="I29" i="1"/>
  <c r="DH28" i="1"/>
  <c r="CR28" i="1"/>
  <c r="CA28" i="1"/>
  <c r="BJ28" i="1"/>
  <c r="AW28" i="1"/>
  <c r="S28" i="1"/>
  <c r="I28" i="1"/>
  <c r="DH27" i="1"/>
  <c r="CR27" i="1"/>
  <c r="CA27" i="1"/>
  <c r="BJ27" i="1"/>
  <c r="AW27" i="1"/>
  <c r="S27" i="1"/>
  <c r="I27" i="1"/>
  <c r="DH26" i="1"/>
  <c r="CR26" i="1"/>
  <c r="CA26" i="1"/>
  <c r="BJ26" i="1"/>
  <c r="AW26" i="1"/>
  <c r="S26" i="1"/>
  <c r="I26" i="1"/>
  <c r="DH24" i="1"/>
  <c r="CR24" i="1"/>
  <c r="CA24" i="1"/>
  <c r="BJ24" i="1"/>
  <c r="AW24" i="1"/>
  <c r="S24" i="1"/>
  <c r="I24" i="1"/>
  <c r="DH23" i="1"/>
  <c r="CR23" i="1"/>
  <c r="CA23" i="1"/>
  <c r="BJ23" i="1"/>
  <c r="AW23" i="1"/>
  <c r="S23" i="1"/>
  <c r="I23" i="1"/>
  <c r="DH22" i="1"/>
  <c r="CR22" i="1"/>
  <c r="CA22" i="1"/>
  <c r="BJ22" i="1"/>
  <c r="AW22" i="1"/>
  <c r="S22" i="1"/>
  <c r="I22" i="1"/>
  <c r="DH21" i="1"/>
  <c r="CR21" i="1"/>
  <c r="CA21" i="1"/>
  <c r="BJ21" i="1"/>
  <c r="AW21" i="1"/>
  <c r="S21" i="1"/>
  <c r="I21" i="1"/>
  <c r="DH20" i="1"/>
  <c r="CR20" i="1"/>
  <c r="CA20" i="1"/>
  <c r="BJ20" i="1"/>
  <c r="AW20" i="1"/>
  <c r="S20" i="1"/>
  <c r="I20" i="1"/>
  <c r="DH19" i="1"/>
  <c r="CR19" i="1"/>
  <c r="CA19" i="1"/>
  <c r="BJ19" i="1"/>
  <c r="AW19" i="1"/>
  <c r="S19" i="1"/>
  <c r="I19" i="1"/>
  <c r="DH18" i="1"/>
  <c r="CR18" i="1"/>
  <c r="CA18" i="1"/>
  <c r="BJ18" i="1"/>
  <c r="AW18" i="1"/>
  <c r="S18" i="1"/>
  <c r="I18" i="1"/>
  <c r="DH17" i="1"/>
  <c r="CR17" i="1"/>
  <c r="CA17" i="1"/>
  <c r="BJ17" i="1"/>
  <c r="AW17" i="1"/>
  <c r="S17" i="1"/>
  <c r="I17" i="1"/>
  <c r="DH16" i="1"/>
  <c r="CR16" i="1"/>
  <c r="CA16" i="1"/>
  <c r="BJ16" i="1"/>
  <c r="AW16" i="1"/>
  <c r="S16" i="1"/>
  <c r="I16" i="1"/>
  <c r="DH15" i="1"/>
  <c r="CR15" i="1"/>
  <c r="CA15" i="1"/>
  <c r="BJ15" i="1"/>
  <c r="AW15" i="1"/>
  <c r="S15" i="1"/>
  <c r="I15" i="1"/>
  <c r="DH14" i="1"/>
  <c r="CR14" i="1"/>
  <c r="CA14" i="1"/>
  <c r="BJ14" i="1"/>
  <c r="AW14" i="1"/>
  <c r="S14" i="1"/>
  <c r="I14" i="1"/>
  <c r="DH13" i="1"/>
  <c r="CR13" i="1"/>
  <c r="CA13" i="1"/>
  <c r="BJ13" i="1"/>
  <c r="AW13" i="1"/>
  <c r="S13" i="1"/>
  <c r="I13" i="1"/>
  <c r="DH11" i="1"/>
  <c r="CR11" i="1"/>
  <c r="CA11" i="1"/>
  <c r="BJ11" i="1"/>
  <c r="AW11" i="1"/>
  <c r="S11" i="1"/>
  <c r="I11" i="1"/>
  <c r="DH10" i="1"/>
  <c r="CR10" i="1"/>
  <c r="CA10" i="1"/>
  <c r="BJ10" i="1"/>
  <c r="AW10" i="1"/>
  <c r="S10" i="1"/>
  <c r="I10" i="1"/>
  <c r="DH9" i="1"/>
  <c r="CR9" i="1"/>
  <c r="CA9" i="1"/>
  <c r="BJ9" i="1"/>
  <c r="AW9" i="1"/>
  <c r="S9" i="1"/>
  <c r="I9" i="1"/>
  <c r="DH8" i="1"/>
  <c r="CR8" i="1"/>
  <c r="CA8" i="1"/>
  <c r="BJ8" i="1"/>
  <c r="AW8" i="1"/>
  <c r="S8" i="1"/>
  <c r="I8" i="1"/>
  <c r="DH7" i="1"/>
  <c r="CR7" i="1"/>
  <c r="CA7" i="1"/>
  <c r="BJ7" i="1"/>
  <c r="AW7" i="1"/>
  <c r="S7" i="1"/>
  <c r="I7" i="1"/>
  <c r="DH6" i="1"/>
  <c r="CR6" i="1"/>
  <c r="CA6" i="1"/>
  <c r="BJ6" i="1"/>
  <c r="AW6" i="1"/>
  <c r="S6" i="1"/>
  <c r="I6" i="1"/>
  <c r="DH5" i="1"/>
  <c r="CR5" i="1"/>
  <c r="CA5" i="1"/>
  <c r="BJ5" i="1"/>
  <c r="AW5" i="1"/>
  <c r="S5" i="1"/>
  <c r="I5" i="1"/>
  <c r="DH4" i="1"/>
  <c r="CR4" i="1"/>
  <c r="CA4" i="1"/>
  <c r="BJ4" i="1"/>
  <c r="AW4" i="1"/>
  <c r="S4" i="1"/>
  <c r="I4" i="1"/>
  <c r="DH3" i="1"/>
  <c r="CR3" i="1"/>
  <c r="CA3" i="1"/>
  <c r="BJ3" i="1"/>
  <c r="AW3" i="1"/>
  <c r="S3" i="1"/>
  <c r="I3" i="1"/>
  <c r="DH2" i="1"/>
  <c r="CR2" i="1"/>
  <c r="CA2" i="1"/>
  <c r="BJ2" i="1"/>
  <c r="AW2" i="1"/>
  <c r="S2" i="1"/>
  <c r="I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BN11" i="7"/>
  <c r="BM11" i="7"/>
  <c r="BL11" i="7"/>
  <c r="BP11" i="6"/>
  <c r="BO11" i="6"/>
  <c r="BN11" i="6"/>
  <c r="BT30" i="5"/>
  <c r="BR30" i="5"/>
  <c r="CA2" i="4"/>
  <c r="CA3" i="4"/>
  <c r="CA6" i="4"/>
  <c r="CA7" i="4"/>
  <c r="CA8" i="4"/>
  <c r="CA10" i="4"/>
  <c r="CA13" i="4"/>
  <c r="CA14" i="4"/>
  <c r="CA15" i="4"/>
  <c r="CA16" i="4"/>
  <c r="CA17" i="4"/>
  <c r="CA18" i="4"/>
  <c r="CA19" i="4"/>
  <c r="CA21" i="4"/>
  <c r="CA23" i="4"/>
  <c r="CA25" i="4"/>
  <c r="CA26" i="4"/>
  <c r="CA27" i="4"/>
  <c r="CA29" i="4"/>
  <c r="BX46" i="1"/>
  <c r="BB11" i="7"/>
  <c r="BB11" i="6"/>
  <c r="BA11" i="6"/>
  <c r="BI2" i="5"/>
  <c r="BI3" i="5"/>
  <c r="BI4" i="5"/>
  <c r="BI5" i="5"/>
  <c r="BI6" i="5"/>
  <c r="BI7" i="5"/>
  <c r="BI8" i="5"/>
  <c r="BI16" i="5"/>
  <c r="BH5" i="6"/>
  <c r="BH6" i="6"/>
  <c r="BH7" i="6"/>
  <c r="BH8" i="6"/>
  <c r="BH9" i="6"/>
  <c r="BH10" i="6"/>
  <c r="BH30" i="4"/>
  <c r="BJ29" i="4"/>
  <c r="BJ27" i="4"/>
  <c r="BJ26" i="4"/>
  <c r="BJ25" i="4"/>
  <c r="BJ23" i="4"/>
  <c r="BJ21" i="4"/>
  <c r="BJ19" i="4"/>
  <c r="BJ18" i="4"/>
  <c r="BJ17" i="4"/>
  <c r="BJ16" i="4"/>
  <c r="BJ15" i="4"/>
  <c r="BJ14" i="4"/>
  <c r="BJ13" i="4"/>
  <c r="BJ10" i="4"/>
  <c r="BJ8" i="4"/>
  <c r="BJ7" i="4"/>
  <c r="BJ6" i="4"/>
  <c r="BJ3" i="4"/>
  <c r="BJ2" i="4"/>
  <c r="BE30" i="5"/>
  <c r="BD46" i="1"/>
  <c r="BI46" i="1"/>
  <c r="BH46" i="1"/>
  <c r="BG46" i="1"/>
  <c r="BF46" i="1"/>
  <c r="BE46" i="1"/>
  <c r="BC46" i="1"/>
  <c r="BB46" i="1"/>
  <c r="BA46" i="1"/>
  <c r="AZ46" i="1"/>
  <c r="AY46" i="1"/>
  <c r="AX46" i="1"/>
  <c r="AY46" i="3"/>
  <c r="AN46" i="1"/>
  <c r="AF46" i="1"/>
  <c r="AE46" i="3"/>
  <c r="AP11" i="7"/>
  <c r="AO11" i="7"/>
  <c r="AN11" i="7"/>
  <c r="AM11" i="7"/>
  <c r="AL11" i="7"/>
  <c r="AK11" i="7"/>
  <c r="AP11" i="6"/>
  <c r="AO11" i="6"/>
  <c r="AN11" i="6"/>
  <c r="AM11" i="6"/>
  <c r="AL11" i="6"/>
  <c r="AK11" i="6"/>
  <c r="AU30" i="5"/>
  <c r="AT30" i="5"/>
  <c r="AS30" i="5"/>
  <c r="AR30" i="5"/>
  <c r="AQ30" i="5"/>
  <c r="AV46" i="3"/>
  <c r="AU46" i="1"/>
  <c r="AT46" i="1"/>
  <c r="AD46" i="1"/>
  <c r="AB46" i="3"/>
  <c r="Y46" i="3"/>
  <c r="AA46" i="1"/>
  <c r="AA30" i="5"/>
  <c r="X30" i="4"/>
  <c r="X46" i="1"/>
  <c r="V46" i="3"/>
  <c r="T30" i="5"/>
  <c r="AG29" i="5"/>
  <c r="AG28" i="5"/>
  <c r="AG27" i="5"/>
  <c r="AG26" i="5"/>
  <c r="AG25" i="5"/>
  <c r="AG24" i="5"/>
  <c r="AG23" i="5"/>
  <c r="AG22" i="5"/>
  <c r="AG21" i="5"/>
  <c r="AG19" i="5"/>
  <c r="AG18" i="5"/>
  <c r="AG17" i="5"/>
  <c r="AG16" i="5"/>
  <c r="AG8" i="5"/>
  <c r="AG7" i="5"/>
  <c r="AG6" i="5"/>
  <c r="AG5" i="5"/>
  <c r="AG4" i="5"/>
  <c r="AG3" i="5"/>
  <c r="AG2" i="5"/>
  <c r="T30" i="4"/>
  <c r="AG29" i="4"/>
  <c r="AG27" i="4"/>
  <c r="AG26" i="4"/>
  <c r="AG25" i="4"/>
  <c r="AG23" i="4"/>
  <c r="AG21" i="4"/>
  <c r="AG19" i="4"/>
  <c r="AG18" i="4"/>
  <c r="AG17" i="4"/>
  <c r="AG16" i="4"/>
  <c r="AG15" i="4"/>
  <c r="AG14" i="4"/>
  <c r="AG13" i="4"/>
  <c r="AG10" i="4"/>
  <c r="AG8" i="4"/>
  <c r="AG7" i="4"/>
  <c r="AG6" i="4"/>
  <c r="AG3" i="4"/>
  <c r="AG2" i="4"/>
  <c r="T46" i="1"/>
  <c r="I29" i="5"/>
  <c r="I28" i="5"/>
  <c r="I27" i="5"/>
  <c r="I26" i="5"/>
  <c r="DH26" i="5" s="1"/>
  <c r="I25" i="5"/>
  <c r="I24" i="5"/>
  <c r="I23" i="5"/>
  <c r="I22" i="5"/>
  <c r="I21" i="5"/>
  <c r="I19" i="5"/>
  <c r="I18" i="5"/>
  <c r="I17" i="5"/>
  <c r="I16" i="5"/>
  <c r="I8" i="5"/>
  <c r="I7" i="5"/>
  <c r="I6" i="5"/>
  <c r="I30" i="5" s="1"/>
  <c r="I5" i="5"/>
  <c r="I4" i="5"/>
  <c r="I3" i="5"/>
  <c r="I2" i="5"/>
  <c r="I29" i="4"/>
  <c r="I27" i="4"/>
  <c r="I26" i="4"/>
  <c r="I25" i="4"/>
  <c r="I23" i="4"/>
  <c r="I21" i="4"/>
  <c r="I19" i="4"/>
  <c r="I18" i="4"/>
  <c r="I17" i="4"/>
  <c r="I16" i="4"/>
  <c r="I15" i="4"/>
  <c r="I14" i="4"/>
  <c r="I13" i="4"/>
  <c r="I10" i="4"/>
  <c r="I8" i="4"/>
  <c r="I7" i="4"/>
  <c r="I6" i="4"/>
  <c r="I3" i="4"/>
  <c r="I45" i="1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2" i="4"/>
  <c r="DG3" i="5"/>
  <c r="DE3" i="5"/>
  <c r="CP3" i="5"/>
  <c r="BZ3" i="5"/>
  <c r="AW3" i="5"/>
  <c r="S3" i="5"/>
  <c r="DH3" i="4"/>
  <c r="DF3" i="4"/>
  <c r="CQ3" i="4"/>
  <c r="AW3" i="4"/>
  <c r="S3" i="4"/>
  <c r="A3" i="4"/>
  <c r="A4" i="4" s="1"/>
  <c r="A5" i="4" s="1"/>
  <c r="A6" i="4" s="1"/>
  <c r="A7" i="4" s="1"/>
  <c r="A8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I11" i="6"/>
  <c r="H46" i="1"/>
  <c r="H30" i="4"/>
  <c r="DC6" i="7"/>
  <c r="DA6" i="7"/>
  <c r="CL6" i="7"/>
  <c r="BV6" i="7"/>
  <c r="BF6" i="7"/>
  <c r="AS6" i="7"/>
  <c r="AC6" i="7"/>
  <c r="DD6" i="7"/>
  <c r="S6" i="7"/>
  <c r="I6" i="7"/>
  <c r="DC5" i="7"/>
  <c r="DA5" i="7"/>
  <c r="CL5" i="7"/>
  <c r="BV5" i="7"/>
  <c r="BF5" i="7"/>
  <c r="AS5" i="7"/>
  <c r="AC5" i="7"/>
  <c r="S5" i="7"/>
  <c r="I5" i="7"/>
  <c r="DD5" i="7"/>
  <c r="DE6" i="6"/>
  <c r="DC6" i="6"/>
  <c r="CN6" i="6"/>
  <c r="BX6" i="6"/>
  <c r="AT6" i="6"/>
  <c r="AD6" i="6"/>
  <c r="T6" i="6"/>
  <c r="J6" i="6"/>
  <c r="DG28" i="5"/>
  <c r="DE28" i="5"/>
  <c r="CP28" i="5"/>
  <c r="BZ28" i="5"/>
  <c r="BI28" i="5"/>
  <c r="AW28" i="5"/>
  <c r="S28" i="5"/>
  <c r="DG18" i="5"/>
  <c r="DE18" i="5"/>
  <c r="CP18" i="5"/>
  <c r="BZ18" i="5"/>
  <c r="BI18" i="5"/>
  <c r="AW18" i="5"/>
  <c r="S18" i="5"/>
  <c r="DG16" i="5"/>
  <c r="DE16" i="5"/>
  <c r="CP16" i="5"/>
  <c r="BZ16" i="5"/>
  <c r="AW16" i="5"/>
  <c r="S16" i="5"/>
  <c r="DG6" i="5"/>
  <c r="DE6" i="5"/>
  <c r="CP6" i="5"/>
  <c r="BZ6" i="5"/>
  <c r="AW6" i="5"/>
  <c r="S6" i="5"/>
  <c r="DG5" i="5"/>
  <c r="DE5" i="5"/>
  <c r="CP5" i="5"/>
  <c r="BZ5" i="5"/>
  <c r="AW5" i="5"/>
  <c r="S5" i="5"/>
  <c r="DH16" i="4"/>
  <c r="DF16" i="4"/>
  <c r="CQ16" i="4"/>
  <c r="AW16" i="4"/>
  <c r="S16" i="4"/>
  <c r="DH14" i="4"/>
  <c r="DF14" i="4"/>
  <c r="CQ14" i="4"/>
  <c r="AW14" i="4"/>
  <c r="S14" i="4"/>
  <c r="DH8" i="4"/>
  <c r="DF8" i="4"/>
  <c r="CQ8" i="4"/>
  <c r="AW8" i="4"/>
  <c r="S8" i="4"/>
  <c r="DH7" i="4"/>
  <c r="DF7" i="4"/>
  <c r="CQ7" i="4"/>
  <c r="AW7" i="4"/>
  <c r="S7" i="4"/>
  <c r="DG43" i="3"/>
  <c r="DE43" i="3"/>
  <c r="CP43" i="3"/>
  <c r="BZ43" i="3"/>
  <c r="BI43" i="3"/>
  <c r="AW43" i="3"/>
  <c r="S43" i="3"/>
  <c r="DG31" i="3"/>
  <c r="DE31" i="3"/>
  <c r="CP31" i="3"/>
  <c r="BZ31" i="3"/>
  <c r="BI31" i="3"/>
  <c r="AW31" i="3"/>
  <c r="S31" i="3"/>
  <c r="DG27" i="3"/>
  <c r="DE27" i="3"/>
  <c r="CP27" i="3"/>
  <c r="BZ27" i="3"/>
  <c r="BI27" i="3"/>
  <c r="AW27" i="3"/>
  <c r="S27" i="3"/>
  <c r="DG21" i="3"/>
  <c r="DE21" i="3"/>
  <c r="CP21" i="3"/>
  <c r="BZ21" i="3"/>
  <c r="BI21" i="3"/>
  <c r="AW21" i="3"/>
  <c r="S21" i="3"/>
  <c r="DG18" i="3"/>
  <c r="DE18" i="3"/>
  <c r="CP18" i="3"/>
  <c r="BZ18" i="3"/>
  <c r="BI18" i="3"/>
  <c r="AW18" i="3"/>
  <c r="S18" i="3"/>
  <c r="DG14" i="3"/>
  <c r="DE14" i="3"/>
  <c r="CP14" i="3"/>
  <c r="BZ14" i="3"/>
  <c r="BI14" i="3"/>
  <c r="AW14" i="3"/>
  <c r="S14" i="3"/>
  <c r="DG7" i="3"/>
  <c r="DE7" i="3"/>
  <c r="CP7" i="3"/>
  <c r="BZ7" i="3"/>
  <c r="BI7" i="3"/>
  <c r="AW7" i="3"/>
  <c r="S7" i="3"/>
  <c r="CY46" i="3"/>
  <c r="CX46" i="3"/>
  <c r="DB46" i="1"/>
  <c r="DA30" i="5"/>
  <c r="CO46" i="1"/>
  <c r="DC10" i="7"/>
  <c r="DC9" i="7"/>
  <c r="DC8" i="7"/>
  <c r="DC7" i="7"/>
  <c r="DC2" i="7"/>
  <c r="DE10" i="6"/>
  <c r="DE9" i="6"/>
  <c r="DE8" i="6"/>
  <c r="DE7" i="6"/>
  <c r="DE5" i="6"/>
  <c r="DG29" i="5"/>
  <c r="DG27" i="5"/>
  <c r="DG26" i="5"/>
  <c r="DG25" i="5"/>
  <c r="DG24" i="5"/>
  <c r="DG23" i="5"/>
  <c r="DG22" i="5"/>
  <c r="DG21" i="5"/>
  <c r="DG19" i="5"/>
  <c r="DG17" i="5"/>
  <c r="DG8" i="5"/>
  <c r="DG7" i="5"/>
  <c r="DG2" i="5"/>
  <c r="DG4" i="5"/>
  <c r="DH29" i="4"/>
  <c r="DH27" i="4"/>
  <c r="DH26" i="4"/>
  <c r="DH25" i="4"/>
  <c r="DH23" i="4"/>
  <c r="DH21" i="4"/>
  <c r="DH19" i="4"/>
  <c r="DH18" i="4"/>
  <c r="DH17" i="4"/>
  <c r="DH15" i="4"/>
  <c r="DH13" i="4"/>
  <c r="DH10" i="4"/>
  <c r="DH2" i="4"/>
  <c r="DH6" i="4"/>
  <c r="CK30" i="4"/>
  <c r="CJ30" i="5"/>
  <c r="CK46" i="3"/>
  <c r="CL46" i="1"/>
  <c r="CE46" i="1"/>
  <c r="CD46" i="3"/>
  <c r="CC46" i="3"/>
  <c r="CD46" i="1"/>
  <c r="CD30" i="4"/>
  <c r="CC30" i="5"/>
  <c r="BK46" i="1"/>
  <c r="BL46" i="1"/>
  <c r="BO30" i="5"/>
  <c r="BQ46" i="1"/>
  <c r="BR46" i="1"/>
  <c r="BZ29" i="5"/>
  <c r="BZ27" i="5"/>
  <c r="BZ26" i="5"/>
  <c r="BZ25" i="5"/>
  <c r="BZ24" i="5"/>
  <c r="BZ23" i="5"/>
  <c r="BZ22" i="5"/>
  <c r="BZ21" i="5"/>
  <c r="BZ19" i="5"/>
  <c r="BZ17" i="5"/>
  <c r="BZ8" i="5"/>
  <c r="BZ7" i="5"/>
  <c r="BZ4" i="5"/>
  <c r="BZ2" i="5"/>
  <c r="BZ45" i="3"/>
  <c r="BZ44" i="3"/>
  <c r="BZ42" i="3"/>
  <c r="BZ41" i="3"/>
  <c r="BZ40" i="3"/>
  <c r="BZ39" i="3"/>
  <c r="BZ38" i="3"/>
  <c r="BZ37" i="3"/>
  <c r="BZ36" i="3"/>
  <c r="BZ35" i="3"/>
  <c r="BZ34" i="3"/>
  <c r="BZ33" i="3"/>
  <c r="BZ32" i="3"/>
  <c r="BZ30" i="3"/>
  <c r="BZ29" i="3"/>
  <c r="BZ28" i="3"/>
  <c r="BZ26" i="3"/>
  <c r="BZ25" i="3"/>
  <c r="BZ24" i="3"/>
  <c r="BZ23" i="3"/>
  <c r="BZ22" i="3"/>
  <c r="BZ20" i="3"/>
  <c r="BZ19" i="3"/>
  <c r="BZ17" i="3"/>
  <c r="BZ16" i="3"/>
  <c r="BZ15" i="3"/>
  <c r="BZ13" i="3"/>
  <c r="BZ12" i="3"/>
  <c r="BZ10" i="3"/>
  <c r="BZ9" i="3"/>
  <c r="BZ8" i="3"/>
  <c r="BZ6" i="3"/>
  <c r="BZ5" i="3"/>
  <c r="BZ4" i="3"/>
  <c r="BZ3" i="3"/>
  <c r="BZ2" i="3"/>
  <c r="BZ11" i="3"/>
  <c r="CA45" i="1"/>
  <c r="BD11" i="7"/>
  <c r="BF11" i="6"/>
  <c r="BG30" i="4"/>
  <c r="BD30" i="5"/>
  <c r="BD30" i="4"/>
  <c r="BE46" i="3"/>
  <c r="AZ46" i="3"/>
  <c r="AO46" i="1"/>
  <c r="AP46" i="1"/>
  <c r="AM30" i="5"/>
  <c r="AK46" i="1"/>
  <c r="Z46" i="1"/>
  <c r="X46" i="3"/>
  <c r="DF46" i="3"/>
  <c r="DD46" i="3"/>
  <c r="DC46" i="3"/>
  <c r="DA46" i="3"/>
  <c r="CZ46" i="3"/>
  <c r="CW46" i="3"/>
  <c r="CV46" i="3"/>
  <c r="CU46" i="3"/>
  <c r="CT46" i="3"/>
  <c r="CS46" i="3"/>
  <c r="CR46" i="3"/>
  <c r="CQ46" i="3"/>
  <c r="CO46" i="3"/>
  <c r="CN46" i="3"/>
  <c r="CM46" i="3"/>
  <c r="CL46" i="3"/>
  <c r="CJ46" i="3"/>
  <c r="CI46" i="3"/>
  <c r="CH46" i="3"/>
  <c r="CG46" i="3"/>
  <c r="CF46" i="3"/>
  <c r="CE46" i="3"/>
  <c r="CB46" i="3"/>
  <c r="CA46" i="3"/>
  <c r="BH46" i="3"/>
  <c r="BG46" i="3"/>
  <c r="BF46" i="3"/>
  <c r="BD46" i="3"/>
  <c r="BC46" i="3"/>
  <c r="BB46" i="3"/>
  <c r="BA46" i="3"/>
  <c r="AX46" i="3"/>
  <c r="AD46" i="3"/>
  <c r="AC46" i="3"/>
  <c r="AA46" i="3"/>
  <c r="Z46" i="3"/>
  <c r="W46" i="3"/>
  <c r="U46" i="3"/>
  <c r="T46" i="3"/>
  <c r="R46" i="3"/>
  <c r="Q46" i="3"/>
  <c r="P46" i="3"/>
  <c r="O46" i="3"/>
  <c r="N46" i="3"/>
  <c r="M46" i="3"/>
  <c r="L46" i="3"/>
  <c r="K46" i="3"/>
  <c r="J46" i="3"/>
  <c r="DG45" i="3"/>
  <c r="DE45" i="3"/>
  <c r="CP45" i="3"/>
  <c r="BI45" i="3"/>
  <c r="AW45" i="3"/>
  <c r="S45" i="3"/>
  <c r="DG46" i="1"/>
  <c r="DF46" i="1"/>
  <c r="CZ46" i="1"/>
  <c r="CY46" i="1"/>
  <c r="CX46" i="1"/>
  <c r="CW46" i="1"/>
  <c r="CV46" i="1"/>
  <c r="CT46" i="1"/>
  <c r="CQ46" i="1"/>
  <c r="CP46" i="1"/>
  <c r="CN46" i="1"/>
  <c r="CM46" i="1"/>
  <c r="CK46" i="1"/>
  <c r="CJ46" i="1"/>
  <c r="CI46" i="1"/>
  <c r="CH46" i="1"/>
  <c r="CG46" i="1"/>
  <c r="CF46" i="1"/>
  <c r="CC46" i="1"/>
  <c r="BZ46" i="1"/>
  <c r="BW46" i="1"/>
  <c r="BV46" i="1"/>
  <c r="BU46" i="1"/>
  <c r="BS46" i="1"/>
  <c r="BP46" i="1"/>
  <c r="BO46" i="1"/>
  <c r="BN46" i="1"/>
  <c r="BM46" i="1"/>
  <c r="AV46" i="1"/>
  <c r="AS46" i="1"/>
  <c r="AR46" i="1"/>
  <c r="AQ46" i="1"/>
  <c r="AM46" i="1"/>
  <c r="AL46" i="1"/>
  <c r="AJ46" i="1"/>
  <c r="AI46" i="1"/>
  <c r="AH46" i="1"/>
  <c r="AE46" i="1"/>
  <c r="AC46" i="1"/>
  <c r="AB46" i="1"/>
  <c r="Y46" i="1"/>
  <c r="W46" i="1"/>
  <c r="V46" i="1"/>
  <c r="U46" i="1"/>
  <c r="R46" i="1"/>
  <c r="Q46" i="1"/>
  <c r="P46" i="1"/>
  <c r="F46" i="1"/>
  <c r="E46" i="1"/>
  <c r="D46" i="1"/>
  <c r="C46" i="1"/>
  <c r="N46" i="1"/>
  <c r="M46" i="1"/>
  <c r="L46" i="1"/>
  <c r="K46" i="1"/>
  <c r="J46" i="1"/>
  <c r="O46" i="1"/>
  <c r="DH45" i="1"/>
  <c r="CR45" i="1"/>
  <c r="BJ45" i="1"/>
  <c r="AW45" i="1"/>
  <c r="S45" i="1"/>
  <c r="DG9" i="3"/>
  <c r="DE9" i="3"/>
  <c r="CP9" i="3"/>
  <c r="BI9" i="3"/>
  <c r="AW9" i="3"/>
  <c r="S9" i="3"/>
  <c r="DG44" i="3"/>
  <c r="DG42" i="3"/>
  <c r="DG41" i="3"/>
  <c r="DG40" i="3"/>
  <c r="DG39" i="3"/>
  <c r="DG38" i="3"/>
  <c r="DG37" i="3"/>
  <c r="DG36" i="3"/>
  <c r="DG35" i="3"/>
  <c r="DG34" i="3"/>
  <c r="DG33" i="3"/>
  <c r="DG32" i="3"/>
  <c r="DG30" i="3"/>
  <c r="DG29" i="3"/>
  <c r="DG28" i="3"/>
  <c r="DG26" i="3"/>
  <c r="DG25" i="3"/>
  <c r="DG24" i="3"/>
  <c r="DG23" i="3"/>
  <c r="DG22" i="3"/>
  <c r="DG20" i="3"/>
  <c r="DG19" i="3"/>
  <c r="DG17" i="3"/>
  <c r="DG16" i="3"/>
  <c r="DG15" i="3"/>
  <c r="DG13" i="3"/>
  <c r="DG12" i="3"/>
  <c r="DG11" i="3"/>
  <c r="DG10" i="3"/>
  <c r="DG8" i="3"/>
  <c r="DG6" i="3"/>
  <c r="DG5" i="3"/>
  <c r="DG4" i="3"/>
  <c r="DG3" i="3"/>
  <c r="DG2" i="3"/>
  <c r="I4" i="3"/>
  <c r="I3" i="3"/>
  <c r="I2" i="3"/>
  <c r="DB30" i="4"/>
  <c r="DB11" i="7"/>
  <c r="CZ11" i="7"/>
  <c r="CY11" i="7"/>
  <c r="CX11" i="7"/>
  <c r="CW11" i="7"/>
  <c r="CV11" i="7"/>
  <c r="CS11" i="7"/>
  <c r="CR11" i="7"/>
  <c r="CQ11" i="7"/>
  <c r="CP11" i="7"/>
  <c r="CO11" i="7"/>
  <c r="CN11" i="7"/>
  <c r="CM11" i="7"/>
  <c r="CK11" i="7"/>
  <c r="CJ11" i="7"/>
  <c r="CF11" i="7"/>
  <c r="CE11" i="7"/>
  <c r="CD11" i="7"/>
  <c r="CC11" i="7"/>
  <c r="CB11" i="7"/>
  <c r="CA11" i="7"/>
  <c r="BZ11" i="7"/>
  <c r="BY11" i="7"/>
  <c r="BX11" i="7"/>
  <c r="BW11" i="7"/>
  <c r="BU11" i="7"/>
  <c r="BT11" i="7"/>
  <c r="BS11" i="7"/>
  <c r="BR11" i="7"/>
  <c r="BQ11" i="7"/>
  <c r="BP11" i="7"/>
  <c r="BO11" i="7"/>
  <c r="BK11" i="7"/>
  <c r="BJ11" i="7"/>
  <c r="BI11" i="7"/>
  <c r="BH11" i="7"/>
  <c r="BG11" i="7"/>
  <c r="BE11" i="7"/>
  <c r="BC11" i="7"/>
  <c r="BA11" i="7"/>
  <c r="AZ11" i="7"/>
  <c r="AY11" i="7"/>
  <c r="AX11" i="7"/>
  <c r="AW11" i="7"/>
  <c r="AV11" i="7"/>
  <c r="AU11" i="7"/>
  <c r="AT11" i="7"/>
  <c r="AR11" i="7"/>
  <c r="AQ11" i="7"/>
  <c r="AJ11" i="7"/>
  <c r="AI11" i="7"/>
  <c r="AH11" i="7"/>
  <c r="AG11" i="7"/>
  <c r="AF11" i="7"/>
  <c r="AE11" i="7"/>
  <c r="AD11" i="7"/>
  <c r="AB11" i="7"/>
  <c r="AA11" i="7"/>
  <c r="Z11" i="7"/>
  <c r="Y11" i="7"/>
  <c r="X11" i="7"/>
  <c r="W11" i="7"/>
  <c r="V11" i="7"/>
  <c r="U11" i="7"/>
  <c r="T11" i="7"/>
  <c r="R11" i="7"/>
  <c r="Q11" i="7"/>
  <c r="P11" i="7"/>
  <c r="O11" i="7"/>
  <c r="N11" i="7"/>
  <c r="M11" i="7"/>
  <c r="L11" i="7"/>
  <c r="K11" i="7"/>
  <c r="J11" i="7"/>
  <c r="DA10" i="7"/>
  <c r="DA11" i="7" s="1"/>
  <c r="CL10" i="7"/>
  <c r="BV10" i="7"/>
  <c r="BF10" i="7"/>
  <c r="AS10" i="7"/>
  <c r="AS11" i="7" s="1"/>
  <c r="AC10" i="7"/>
  <c r="S10" i="7"/>
  <c r="I10" i="7"/>
  <c r="DA9" i="7"/>
  <c r="CL9" i="7"/>
  <c r="BV9" i="7"/>
  <c r="BF9" i="7"/>
  <c r="AS9" i="7"/>
  <c r="AC9" i="7"/>
  <c r="S9" i="7"/>
  <c r="I9" i="7"/>
  <c r="DA8" i="7"/>
  <c r="CL8" i="7"/>
  <c r="BV8" i="7"/>
  <c r="BF8" i="7"/>
  <c r="AS8" i="7"/>
  <c r="AC8" i="7"/>
  <c r="S8" i="7"/>
  <c r="I8" i="7"/>
  <c r="DA7" i="7"/>
  <c r="CL7" i="7"/>
  <c r="BV7" i="7"/>
  <c r="BF7" i="7"/>
  <c r="AS7" i="7"/>
  <c r="AC7" i="7"/>
  <c r="S7" i="7"/>
  <c r="I7" i="7"/>
  <c r="DA2" i="7"/>
  <c r="CL2" i="7"/>
  <c r="DD2" i="7" s="1"/>
  <c r="BV2" i="7"/>
  <c r="BF2" i="7"/>
  <c r="BF11" i="7" s="1"/>
  <c r="AS2" i="7"/>
  <c r="AC2" i="7"/>
  <c r="S2" i="7"/>
  <c r="I2" i="7"/>
  <c r="CX11" i="6"/>
  <c r="BT11" i="6"/>
  <c r="BS11" i="6"/>
  <c r="AA11" i="6"/>
  <c r="R11" i="6"/>
  <c r="Q11" i="6"/>
  <c r="DF30" i="5"/>
  <c r="DD30" i="5"/>
  <c r="DC30" i="5"/>
  <c r="CY30" i="5"/>
  <c r="CX30" i="5"/>
  <c r="CW30" i="5"/>
  <c r="CV30" i="5"/>
  <c r="CU30" i="5"/>
  <c r="CT30" i="5"/>
  <c r="CS30" i="5"/>
  <c r="CR30" i="5"/>
  <c r="CQ30" i="5"/>
  <c r="CO30" i="5"/>
  <c r="CN30" i="5"/>
  <c r="CM30" i="5"/>
  <c r="CK30" i="5"/>
  <c r="CI30" i="5"/>
  <c r="CH30" i="5"/>
  <c r="CG30" i="5"/>
  <c r="CF30" i="5"/>
  <c r="CE30" i="5"/>
  <c r="CD30" i="5"/>
  <c r="CB30" i="5"/>
  <c r="CA30" i="5"/>
  <c r="BY30" i="5"/>
  <c r="BX30" i="5"/>
  <c r="BW30" i="5"/>
  <c r="BV30" i="5"/>
  <c r="BU30" i="5"/>
  <c r="BQ30" i="5"/>
  <c r="BP30" i="5"/>
  <c r="BN30" i="5"/>
  <c r="BM30" i="5"/>
  <c r="BL30" i="5"/>
  <c r="BK30" i="5"/>
  <c r="BJ30" i="5"/>
  <c r="BH30" i="5"/>
  <c r="BG30" i="5"/>
  <c r="BF30" i="5"/>
  <c r="BC30" i="5"/>
  <c r="BB30" i="5"/>
  <c r="BA30" i="5"/>
  <c r="AZ30" i="5"/>
  <c r="AY30" i="5"/>
  <c r="AX30" i="5"/>
  <c r="AV30" i="5"/>
  <c r="AP30" i="5"/>
  <c r="AO30" i="5"/>
  <c r="AN30" i="5"/>
  <c r="AL30" i="5"/>
  <c r="AK30" i="5"/>
  <c r="AJ30" i="5"/>
  <c r="AI30" i="5"/>
  <c r="AH30" i="5"/>
  <c r="AF30" i="5"/>
  <c r="AE30" i="5"/>
  <c r="AD30" i="5"/>
  <c r="AC30" i="5"/>
  <c r="AB30" i="5"/>
  <c r="W30" i="5"/>
  <c r="V30" i="5"/>
  <c r="U30" i="5"/>
  <c r="R30" i="5"/>
  <c r="Q30" i="5"/>
  <c r="P30" i="5"/>
  <c r="O30" i="5"/>
  <c r="N30" i="5"/>
  <c r="M30" i="5"/>
  <c r="L30" i="5"/>
  <c r="K30" i="5"/>
  <c r="J30" i="5"/>
  <c r="DE29" i="5"/>
  <c r="CP29" i="5"/>
  <c r="BI29" i="5"/>
  <c r="AW29" i="5"/>
  <c r="S29" i="5"/>
  <c r="DE27" i="5"/>
  <c r="CP27" i="5"/>
  <c r="BI27" i="5"/>
  <c r="AW27" i="5"/>
  <c r="S27" i="5"/>
  <c r="DE26" i="5"/>
  <c r="CP26" i="5"/>
  <c r="BI26" i="5"/>
  <c r="AW26" i="5"/>
  <c r="S26" i="5"/>
  <c r="DE25" i="5"/>
  <c r="CP25" i="5"/>
  <c r="BI25" i="5"/>
  <c r="AW25" i="5"/>
  <c r="S25" i="5"/>
  <c r="DE24" i="5"/>
  <c r="CP24" i="5"/>
  <c r="BI24" i="5"/>
  <c r="AW24" i="5"/>
  <c r="S24" i="5"/>
  <c r="DE23" i="5"/>
  <c r="CP23" i="5"/>
  <c r="BI23" i="5"/>
  <c r="AW23" i="5"/>
  <c r="S23" i="5"/>
  <c r="DE22" i="5"/>
  <c r="CP22" i="5"/>
  <c r="BI22" i="5"/>
  <c r="AW22" i="5"/>
  <c r="S22" i="5"/>
  <c r="DE21" i="5"/>
  <c r="CP21" i="5"/>
  <c r="BI21" i="5"/>
  <c r="AW21" i="5"/>
  <c r="S21" i="5"/>
  <c r="DE19" i="5"/>
  <c r="CP19" i="5"/>
  <c r="BI19" i="5"/>
  <c r="AW19" i="5"/>
  <c r="S19" i="5"/>
  <c r="DE17" i="5"/>
  <c r="CP17" i="5"/>
  <c r="BI17" i="5"/>
  <c r="AW17" i="5"/>
  <c r="S17" i="5"/>
  <c r="DE8" i="5"/>
  <c r="CP8" i="5"/>
  <c r="AW8" i="5"/>
  <c r="S8" i="5"/>
  <c r="DE7" i="5"/>
  <c r="CP7" i="5"/>
  <c r="AW7" i="5"/>
  <c r="S7" i="5"/>
  <c r="DE4" i="5"/>
  <c r="CP4" i="5"/>
  <c r="AW4" i="5"/>
  <c r="S4" i="5"/>
  <c r="DE2" i="5"/>
  <c r="CP2" i="5"/>
  <c r="AW2" i="5"/>
  <c r="S2" i="5"/>
  <c r="S30" i="5" s="1"/>
  <c r="AD30" i="4"/>
  <c r="Q30" i="4"/>
  <c r="P30" i="4"/>
  <c r="C30" i="4"/>
  <c r="D30" i="4"/>
  <c r="E30" i="4"/>
  <c r="F30" i="4"/>
  <c r="S2" i="4"/>
  <c r="AW2" i="4"/>
  <c r="CQ2" i="4"/>
  <c r="DF2" i="4"/>
  <c r="S6" i="4"/>
  <c r="AW6" i="4"/>
  <c r="CQ6" i="4"/>
  <c r="DF6" i="4"/>
  <c r="S10" i="4"/>
  <c r="AW10" i="4"/>
  <c r="CQ10" i="4"/>
  <c r="DF10" i="4"/>
  <c r="S13" i="4"/>
  <c r="AW13" i="4"/>
  <c r="CQ13" i="4"/>
  <c r="DF13" i="4"/>
  <c r="S15" i="4"/>
  <c r="AW15" i="4"/>
  <c r="CQ15" i="4"/>
  <c r="DF15" i="4"/>
  <c r="S17" i="4"/>
  <c r="AW17" i="4"/>
  <c r="CQ17" i="4"/>
  <c r="DF17" i="4"/>
  <c r="S18" i="4"/>
  <c r="AW18" i="4"/>
  <c r="CQ18" i="4"/>
  <c r="DF18" i="4"/>
  <c r="S19" i="4"/>
  <c r="AW19" i="4"/>
  <c r="CQ19" i="4"/>
  <c r="DF19" i="4"/>
  <c r="S21" i="4"/>
  <c r="AW21" i="4"/>
  <c r="CQ21" i="4"/>
  <c r="DF21" i="4"/>
  <c r="S23" i="4"/>
  <c r="AW23" i="4"/>
  <c r="CQ23" i="4"/>
  <c r="DF23" i="4"/>
  <c r="S25" i="4"/>
  <c r="AW25" i="4"/>
  <c r="CQ25" i="4"/>
  <c r="DF25" i="4"/>
  <c r="S26" i="4"/>
  <c r="AW26" i="4"/>
  <c r="CQ26" i="4"/>
  <c r="DF26" i="4"/>
  <c r="S27" i="4"/>
  <c r="AW27" i="4"/>
  <c r="CQ27" i="4"/>
  <c r="DF27" i="4"/>
  <c r="S29" i="4"/>
  <c r="AW29" i="4"/>
  <c r="CQ29" i="4"/>
  <c r="DF29" i="4"/>
  <c r="J30" i="4"/>
  <c r="K30" i="4"/>
  <c r="L30" i="4"/>
  <c r="M30" i="4"/>
  <c r="N30" i="4"/>
  <c r="O30" i="4"/>
  <c r="R30" i="4"/>
  <c r="U30" i="4"/>
  <c r="V30" i="4"/>
  <c r="W30" i="4"/>
  <c r="AA30" i="4"/>
  <c r="AB30" i="4"/>
  <c r="AC30" i="4"/>
  <c r="AE30" i="4"/>
  <c r="AF30" i="4"/>
  <c r="AV30" i="4"/>
  <c r="AX30" i="4"/>
  <c r="AY30" i="4"/>
  <c r="AZ30" i="4"/>
  <c r="BA30" i="4"/>
  <c r="BB30" i="4"/>
  <c r="BC30" i="4"/>
  <c r="BE30" i="4"/>
  <c r="BF30" i="4"/>
  <c r="BI30" i="4"/>
  <c r="CB30" i="4"/>
  <c r="CC30" i="4"/>
  <c r="CE30" i="4"/>
  <c r="CF30" i="4"/>
  <c r="CG30" i="4"/>
  <c r="CH30" i="4"/>
  <c r="CI30" i="4"/>
  <c r="CJ30" i="4"/>
  <c r="CL30" i="4"/>
  <c r="CN30" i="4"/>
  <c r="CP30" i="4"/>
  <c r="CR30" i="4"/>
  <c r="CS30" i="4"/>
  <c r="CT30" i="4"/>
  <c r="CU30" i="4"/>
  <c r="CV30" i="4"/>
  <c r="CW30" i="4"/>
  <c r="CX30" i="4"/>
  <c r="CY30" i="4"/>
  <c r="DA30" i="4"/>
  <c r="DD30" i="4"/>
  <c r="DE30" i="4"/>
  <c r="DG30" i="4"/>
  <c r="DE44" i="3"/>
  <c r="CP44" i="3"/>
  <c r="BI44" i="3"/>
  <c r="AW44" i="3"/>
  <c r="S44" i="3"/>
  <c r="DE42" i="3"/>
  <c r="CP42" i="3"/>
  <c r="BI42" i="3"/>
  <c r="AW42" i="3"/>
  <c r="S42" i="3"/>
  <c r="DE41" i="3"/>
  <c r="CP41" i="3"/>
  <c r="BI41" i="3"/>
  <c r="AW41" i="3"/>
  <c r="S41" i="3"/>
  <c r="DE40" i="3"/>
  <c r="CP40" i="3"/>
  <c r="BI40" i="3"/>
  <c r="AW40" i="3"/>
  <c r="S40" i="3"/>
  <c r="DE39" i="3"/>
  <c r="CP39" i="3"/>
  <c r="BI39" i="3"/>
  <c r="AW39" i="3"/>
  <c r="S39" i="3"/>
  <c r="DE38" i="3"/>
  <c r="CP38" i="3"/>
  <c r="BI38" i="3"/>
  <c r="AW38" i="3"/>
  <c r="S38" i="3"/>
  <c r="DE37" i="3"/>
  <c r="CP37" i="3"/>
  <c r="BI37" i="3"/>
  <c r="AW37" i="3"/>
  <c r="S37" i="3"/>
  <c r="DE36" i="3"/>
  <c r="CP36" i="3"/>
  <c r="BI36" i="3"/>
  <c r="AW36" i="3"/>
  <c r="S36" i="3"/>
  <c r="DE35" i="3"/>
  <c r="CP35" i="3"/>
  <c r="BI35" i="3"/>
  <c r="AW35" i="3"/>
  <c r="S35" i="3"/>
  <c r="DE34" i="3"/>
  <c r="CP34" i="3"/>
  <c r="BI34" i="3"/>
  <c r="AW34" i="3"/>
  <c r="S34" i="3"/>
  <c r="DE33" i="3"/>
  <c r="CP33" i="3"/>
  <c r="BI33" i="3"/>
  <c r="AW33" i="3"/>
  <c r="S33" i="3"/>
  <c r="DE32" i="3"/>
  <c r="CP32" i="3"/>
  <c r="BI32" i="3"/>
  <c r="AW32" i="3"/>
  <c r="S32" i="3"/>
  <c r="DE30" i="3"/>
  <c r="CP30" i="3"/>
  <c r="BI30" i="3"/>
  <c r="AW30" i="3"/>
  <c r="S30" i="3"/>
  <c r="DE29" i="3"/>
  <c r="CP29" i="3"/>
  <c r="BI29" i="3"/>
  <c r="AW29" i="3"/>
  <c r="S29" i="3"/>
  <c r="DE28" i="3"/>
  <c r="CP28" i="3"/>
  <c r="BI28" i="3"/>
  <c r="AW28" i="3"/>
  <c r="S28" i="3"/>
  <c r="DE26" i="3"/>
  <c r="CP26" i="3"/>
  <c r="BI26" i="3"/>
  <c r="AW26" i="3"/>
  <c r="S26" i="3"/>
  <c r="DE25" i="3"/>
  <c r="CP25" i="3"/>
  <c r="BI25" i="3"/>
  <c r="AW25" i="3"/>
  <c r="S25" i="3"/>
  <c r="DE24" i="3"/>
  <c r="CP24" i="3"/>
  <c r="BI24" i="3"/>
  <c r="AW24" i="3"/>
  <c r="S24" i="3"/>
  <c r="DE23" i="3"/>
  <c r="CP23" i="3"/>
  <c r="BI23" i="3"/>
  <c r="AW23" i="3"/>
  <c r="S23" i="3"/>
  <c r="DE22" i="3"/>
  <c r="CP22" i="3"/>
  <c r="BI22" i="3"/>
  <c r="AW22" i="3"/>
  <c r="S22" i="3"/>
  <c r="DE20" i="3"/>
  <c r="CP20" i="3"/>
  <c r="BI20" i="3"/>
  <c r="AW20" i="3"/>
  <c r="S20" i="3"/>
  <c r="DE19" i="3"/>
  <c r="CP19" i="3"/>
  <c r="BI19" i="3"/>
  <c r="AW19" i="3"/>
  <c r="S19" i="3"/>
  <c r="DE17" i="3"/>
  <c r="CP17" i="3"/>
  <c r="BI17" i="3"/>
  <c r="AW17" i="3"/>
  <c r="S17" i="3"/>
  <c r="DE16" i="3"/>
  <c r="CP16" i="3"/>
  <c r="BI16" i="3"/>
  <c r="AW16" i="3"/>
  <c r="S16" i="3"/>
  <c r="DE15" i="3"/>
  <c r="CP15" i="3"/>
  <c r="BI15" i="3"/>
  <c r="AW15" i="3"/>
  <c r="S15" i="3"/>
  <c r="DE13" i="3"/>
  <c r="CP13" i="3"/>
  <c r="BI13" i="3"/>
  <c r="AW13" i="3"/>
  <c r="S13" i="3"/>
  <c r="DE12" i="3"/>
  <c r="CP12" i="3"/>
  <c r="BI12" i="3"/>
  <c r="AW12" i="3"/>
  <c r="S12" i="3"/>
  <c r="DE11" i="3"/>
  <c r="CP11" i="3"/>
  <c r="BI11" i="3"/>
  <c r="AW11" i="3"/>
  <c r="S11" i="3"/>
  <c r="DE10" i="3"/>
  <c r="CP10" i="3"/>
  <c r="BI10" i="3"/>
  <c r="AW10" i="3"/>
  <c r="S10" i="3"/>
  <c r="DE8" i="3"/>
  <c r="CP8" i="3"/>
  <c r="BI8" i="3"/>
  <c r="AW8" i="3"/>
  <c r="S8" i="3"/>
  <c r="DE6" i="3"/>
  <c r="CP6" i="3"/>
  <c r="BI6" i="3"/>
  <c r="AW6" i="3"/>
  <c r="S6" i="3"/>
  <c r="DE5" i="3"/>
  <c r="CP5" i="3"/>
  <c r="BI5" i="3"/>
  <c r="AW5" i="3"/>
  <c r="S5" i="3"/>
  <c r="DE4" i="3"/>
  <c r="CP4" i="3"/>
  <c r="BI4" i="3"/>
  <c r="AW4" i="3"/>
  <c r="S4" i="3"/>
  <c r="DE3" i="3"/>
  <c r="CP3" i="3"/>
  <c r="BI3" i="3"/>
  <c r="AW3" i="3"/>
  <c r="S3" i="3"/>
  <c r="DE2" i="3"/>
  <c r="CP2" i="3"/>
  <c r="BI2" i="3"/>
  <c r="AW2" i="3"/>
  <c r="S2" i="3"/>
  <c r="DD11" i="6"/>
  <c r="DB11" i="6"/>
  <c r="DA11" i="6"/>
  <c r="CZ11" i="6"/>
  <c r="CV11" i="6"/>
  <c r="CU11" i="6"/>
  <c r="CT11" i="6"/>
  <c r="CS11" i="6"/>
  <c r="CR11" i="6"/>
  <c r="CQ11" i="6"/>
  <c r="CP11" i="6"/>
  <c r="CO11" i="6"/>
  <c r="CM11" i="6"/>
  <c r="CL11" i="6"/>
  <c r="CH11" i="6"/>
  <c r="CG11" i="6"/>
  <c r="CF11" i="6"/>
  <c r="CE11" i="6"/>
  <c r="CD11" i="6"/>
  <c r="CC11" i="6"/>
  <c r="CB11" i="6"/>
  <c r="CA11" i="6"/>
  <c r="BZ11" i="6"/>
  <c r="BY11" i="6"/>
  <c r="BW11" i="6"/>
  <c r="BV11" i="6"/>
  <c r="BU11" i="6"/>
  <c r="BR11" i="6"/>
  <c r="BQ11" i="6"/>
  <c r="BM11" i="6"/>
  <c r="BL11" i="6"/>
  <c r="BK11" i="6"/>
  <c r="BJ11" i="6"/>
  <c r="BI11" i="6"/>
  <c r="BG11" i="6"/>
  <c r="BE11" i="6"/>
  <c r="BD11" i="6"/>
  <c r="BC11" i="6"/>
  <c r="AZ11" i="6"/>
  <c r="AY11" i="6"/>
  <c r="AX11" i="6"/>
  <c r="AW11" i="6"/>
  <c r="AV11" i="6"/>
  <c r="AU11" i="6"/>
  <c r="AS11" i="6"/>
  <c r="AR11" i="6"/>
  <c r="AQ11" i="6"/>
  <c r="AJ11" i="6"/>
  <c r="AI11" i="6"/>
  <c r="AH11" i="6"/>
  <c r="AG11" i="6"/>
  <c r="AF11" i="6"/>
  <c r="AE11" i="6"/>
  <c r="AC11" i="6"/>
  <c r="AB11" i="6"/>
  <c r="Z11" i="6"/>
  <c r="Y11" i="6"/>
  <c r="X11" i="6"/>
  <c r="W11" i="6"/>
  <c r="V11" i="6"/>
  <c r="U11" i="6"/>
  <c r="S11" i="6"/>
  <c r="P11" i="6"/>
  <c r="O11" i="6"/>
  <c r="N11" i="6"/>
  <c r="M11" i="6"/>
  <c r="L11" i="6"/>
  <c r="K11" i="6"/>
  <c r="H11" i="6"/>
  <c r="F11" i="6"/>
  <c r="E11" i="6"/>
  <c r="D11" i="6"/>
  <c r="DC10" i="6"/>
  <c r="CN10" i="6"/>
  <c r="BX10" i="6"/>
  <c r="AT10" i="6"/>
  <c r="AD10" i="6"/>
  <c r="T10" i="6"/>
  <c r="J10" i="6"/>
  <c r="DC9" i="6"/>
  <c r="CN9" i="6"/>
  <c r="BX9" i="6"/>
  <c r="AT9" i="6"/>
  <c r="AD9" i="6"/>
  <c r="T9" i="6"/>
  <c r="J9" i="6"/>
  <c r="DC8" i="6"/>
  <c r="CN8" i="6"/>
  <c r="BX8" i="6"/>
  <c r="AT8" i="6"/>
  <c r="AD8" i="6"/>
  <c r="T8" i="6"/>
  <c r="J8" i="6"/>
  <c r="DC7" i="6"/>
  <c r="CN7" i="6"/>
  <c r="BX7" i="6"/>
  <c r="AT7" i="6"/>
  <c r="AD7" i="6"/>
  <c r="T7" i="6"/>
  <c r="J7" i="6"/>
  <c r="DC5" i="6"/>
  <c r="CN5" i="6"/>
  <c r="BX5" i="6"/>
  <c r="AT5" i="6"/>
  <c r="AD5" i="6"/>
  <c r="T5" i="6"/>
  <c r="J5" i="6"/>
  <c r="CS46" i="1"/>
  <c r="AG46" i="1" l="1"/>
  <c r="DH43" i="3"/>
  <c r="DH29" i="5"/>
  <c r="DE30" i="5"/>
  <c r="DF30" i="4"/>
  <c r="DH6" i="5"/>
  <c r="AG30" i="5"/>
  <c r="DH25" i="5"/>
  <c r="DH18" i="5"/>
  <c r="DH24" i="5"/>
  <c r="DH15" i="5"/>
  <c r="DH4" i="5"/>
  <c r="DG30" i="5"/>
  <c r="DH5" i="5"/>
  <c r="DH21" i="5"/>
  <c r="DH10" i="5"/>
  <c r="DG46" i="3"/>
  <c r="DH12" i="3"/>
  <c r="DH14" i="3"/>
  <c r="AG46" i="3"/>
  <c r="DH7" i="3"/>
  <c r="DH27" i="3"/>
  <c r="DK4" i="1"/>
  <c r="DK7" i="1"/>
  <c r="DK13" i="1"/>
  <c r="DK33" i="1"/>
  <c r="DK41" i="1"/>
  <c r="DK12" i="1"/>
  <c r="DK29" i="1"/>
  <c r="DK25" i="1"/>
  <c r="DK21" i="1"/>
  <c r="AD11" i="6"/>
  <c r="DF9" i="6"/>
  <c r="DF2" i="6"/>
  <c r="T11" i="6"/>
  <c r="DF3" i="6"/>
  <c r="DE11" i="6"/>
  <c r="AT11" i="6"/>
  <c r="DF7" i="6"/>
  <c r="DF5" i="6"/>
  <c r="DF6" i="6"/>
  <c r="DH23" i="5"/>
  <c r="DK10" i="1"/>
  <c r="DH17" i="5"/>
  <c r="DH23" i="3"/>
  <c r="DH21" i="3"/>
  <c r="DH34" i="3"/>
  <c r="DH22" i="5"/>
  <c r="DH2" i="5"/>
  <c r="DH10" i="3"/>
  <c r="DH26" i="3"/>
  <c r="AW46" i="3"/>
  <c r="S46" i="3"/>
  <c r="DE46" i="3"/>
  <c r="CP46" i="3"/>
  <c r="DH8" i="3"/>
  <c r="DH28" i="3"/>
  <c r="DH15" i="3"/>
  <c r="DH29" i="3"/>
  <c r="DH37" i="3"/>
  <c r="DH40" i="3"/>
  <c r="DH45" i="3"/>
  <c r="DH44" i="3"/>
  <c r="DI10" i="4"/>
  <c r="DI7" i="4"/>
  <c r="DI18" i="4"/>
  <c r="DI5" i="4"/>
  <c r="DI11" i="4"/>
  <c r="DH30" i="4"/>
  <c r="AW30" i="4"/>
  <c r="DI3" i="4"/>
  <c r="CQ30" i="4"/>
  <c r="BJ30" i="4"/>
  <c r="DI6" i="4"/>
  <c r="DI24" i="4"/>
  <c r="DI27" i="4"/>
  <c r="DI25" i="4"/>
  <c r="DI21" i="4"/>
  <c r="DI19" i="4"/>
  <c r="DI26" i="4"/>
  <c r="DI8" i="4"/>
  <c r="AW46" i="1"/>
  <c r="DK9" i="1"/>
  <c r="DK22" i="1"/>
  <c r="DK27" i="1"/>
  <c r="DK35" i="1"/>
  <c r="DK37" i="1"/>
  <c r="DK38" i="1"/>
  <c r="DK39" i="1"/>
  <c r="S46" i="1"/>
  <c r="CR46" i="1"/>
  <c r="DK14" i="1"/>
  <c r="DK23" i="1"/>
  <c r="DK19" i="1"/>
  <c r="DH22" i="3"/>
  <c r="DK3" i="1"/>
  <c r="BZ30" i="5"/>
  <c r="DH16" i="3"/>
  <c r="DI29" i="4"/>
  <c r="DK26" i="1"/>
  <c r="DK31" i="1"/>
  <c r="DI17" i="4"/>
  <c r="DK24" i="1"/>
  <c r="DI23" i="4"/>
  <c r="DI13" i="4"/>
  <c r="CA46" i="1"/>
  <c r="DF8" i="6"/>
  <c r="DF10" i="6"/>
  <c r="S11" i="7"/>
  <c r="I46" i="3"/>
  <c r="DH2" i="3"/>
  <c r="BZ46" i="3"/>
  <c r="DC11" i="7"/>
  <c r="DH31" i="3"/>
  <c r="CL11" i="7"/>
  <c r="AW30" i="5"/>
  <c r="DH42" i="3"/>
  <c r="DK45" i="1"/>
  <c r="DK2" i="1"/>
  <c r="DK15" i="1"/>
  <c r="DK17" i="1"/>
  <c r="DK18" i="1"/>
  <c r="DK28" i="1"/>
  <c r="DI22" i="4"/>
  <c r="DH14" i="5"/>
  <c r="CN11" i="6"/>
  <c r="DI2" i="4"/>
  <c r="S30" i="4"/>
  <c r="DH11" i="3"/>
  <c r="DH20" i="3"/>
  <c r="DH30" i="3"/>
  <c r="DH33" i="3"/>
  <c r="DH35" i="3"/>
  <c r="CP30" i="5"/>
  <c r="DH7" i="5"/>
  <c r="DH8" i="5"/>
  <c r="DH19" i="5"/>
  <c r="BV11" i="7"/>
  <c r="DD7" i="7"/>
  <c r="DD8" i="7"/>
  <c r="DD9" i="7"/>
  <c r="DD10" i="7"/>
  <c r="DH3" i="3"/>
  <c r="DH9" i="3"/>
  <c r="DH39" i="3"/>
  <c r="DI14" i="4"/>
  <c r="DH27" i="5"/>
  <c r="BH11" i="6"/>
  <c r="DH46" i="1"/>
  <c r="I46" i="1"/>
  <c r="DK5" i="1"/>
  <c r="DK6" i="1"/>
  <c r="DK20" i="1"/>
  <c r="DK34" i="1"/>
  <c r="DF4" i="6"/>
  <c r="DC11" i="6"/>
  <c r="DH38" i="3"/>
  <c r="DH5" i="3"/>
  <c r="DH17" i="3"/>
  <c r="DH24" i="3"/>
  <c r="DH32" i="3"/>
  <c r="DH36" i="3"/>
  <c r="AG30" i="4"/>
  <c r="CA30" i="4"/>
  <c r="DK8" i="1"/>
  <c r="DK11" i="1"/>
  <c r="DK36" i="1"/>
  <c r="J11" i="6"/>
  <c r="DH4" i="3"/>
  <c r="DH19" i="3"/>
  <c r="DH41" i="3"/>
  <c r="DI15" i="4"/>
  <c r="I11" i="7"/>
  <c r="DH6" i="3"/>
  <c r="DH25" i="3"/>
  <c r="DK42" i="1"/>
  <c r="DK43" i="1"/>
  <c r="I30" i="4"/>
  <c r="DI12" i="4"/>
  <c r="BX11" i="6"/>
  <c r="AC11" i="7"/>
  <c r="DD3" i="7"/>
  <c r="DD11" i="7" s="1"/>
  <c r="BI46" i="3"/>
  <c r="BJ46" i="1"/>
  <c r="DK16" i="1"/>
  <c r="DK32" i="1"/>
  <c r="DK40" i="1"/>
  <c r="DK44" i="1"/>
  <c r="DH13" i="3"/>
  <c r="DH16" i="5"/>
  <c r="DH3" i="5"/>
  <c r="DK30" i="1"/>
  <c r="BI30" i="5"/>
  <c r="DH13" i="5"/>
  <c r="DI28" i="4"/>
  <c r="DH18" i="3"/>
  <c r="DI16" i="4"/>
  <c r="DH28" i="5"/>
  <c r="DF11" i="6" l="1"/>
  <c r="DK46" i="1"/>
  <c r="DH46" i="3"/>
  <c r="DH30" i="5"/>
  <c r="DI30" i="4"/>
</calcChain>
</file>

<file path=xl/sharedStrings.xml><?xml version="1.0" encoding="utf-8"?>
<sst xmlns="http://schemas.openxmlformats.org/spreadsheetml/2006/main" count="237" uniqueCount="102">
  <si>
    <t>Totaalstand</t>
  </si>
  <si>
    <t>Baeyens Hendrik</t>
  </si>
  <si>
    <t>Broekaert Philip</t>
  </si>
  <si>
    <t>De Geyter Victor</t>
  </si>
  <si>
    <t>De Guisme Christiaan</t>
  </si>
  <si>
    <t>De Loor Pascal</t>
  </si>
  <si>
    <t>De Meyer Erwin</t>
  </si>
  <si>
    <t>De Meyere Rudy</t>
  </si>
  <si>
    <t>De Vos Samuel</t>
  </si>
  <si>
    <t>De Vrieze Danny</t>
  </si>
  <si>
    <t>Du Tranoix Freddy</t>
  </si>
  <si>
    <t>Ghijs Koen</t>
  </si>
  <si>
    <t>Lauwaert Kris</t>
  </si>
  <si>
    <t>Meuleneire Hans</t>
  </si>
  <si>
    <t>Meulenijzer Kevin</t>
  </si>
  <si>
    <t>Meulenijzer Roland</t>
  </si>
  <si>
    <t>Rokegem Guy</t>
  </si>
  <si>
    <t>Schietecatte Bastiaan</t>
  </si>
  <si>
    <t>Slagmeulder Chris</t>
  </si>
  <si>
    <t>Thijs José</t>
  </si>
  <si>
    <t>Van Bockstaele Eddy</t>
  </si>
  <si>
    <t>Van Caenegem Geert</t>
  </si>
  <si>
    <t>Van Cleemputte Jurgen</t>
  </si>
  <si>
    <t>Van De Maele Etienne</t>
  </si>
  <si>
    <t>Van De Maele Geert</t>
  </si>
  <si>
    <t>Van de Velde Herman</t>
  </si>
  <si>
    <t>Van de Velde Ivan</t>
  </si>
  <si>
    <t>Van de Velde Jarno</t>
  </si>
  <si>
    <t>Van Der Gucht Bas</t>
  </si>
  <si>
    <t>Van Der Gucht Clo</t>
  </si>
  <si>
    <t>Van Der Gucht Sam</t>
  </si>
  <si>
    <t>Baele Greet</t>
  </si>
  <si>
    <t>Cordier Arlette</t>
  </si>
  <si>
    <t>De Maeseneire Caroline</t>
  </si>
  <si>
    <t>D'Hondt Kristien</t>
  </si>
  <si>
    <t>Huybens Annelies</t>
  </si>
  <si>
    <t>Liedts Marie-Jeanne</t>
  </si>
  <si>
    <t>Meulenijzer Kelly</t>
  </si>
  <si>
    <t>Meulenijzer Martine</t>
  </si>
  <si>
    <t>Schilders Monique</t>
  </si>
  <si>
    <t>Slagmeulder Nadine</t>
  </si>
  <si>
    <t>Van Damme Els</t>
  </si>
  <si>
    <t>Van Damme Nancy</t>
  </si>
  <si>
    <t>Van Der Gucht Sara</t>
  </si>
  <si>
    <t>Peeters Jolien</t>
  </si>
  <si>
    <t>Rokegem Iefke</t>
  </si>
  <si>
    <t>Rokegem Silke</t>
  </si>
  <si>
    <t>Van Cleemputte Ferre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</si>
  <si>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</si>
  <si>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</si>
  <si>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</si>
  <si>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</si>
  <si>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</si>
  <si>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</si>
  <si>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</si>
  <si>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</si>
  <si>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Permanenten</t>
  </si>
  <si>
    <t>De Groote Dimitri</t>
  </si>
  <si>
    <t>Daneels Pieter</t>
  </si>
  <si>
    <t>De Roeck Christian</t>
  </si>
  <si>
    <t>De Waegenaere Gino</t>
  </si>
  <si>
    <t>Koops Arie</t>
  </si>
  <si>
    <t>Mincke Andy</t>
  </si>
  <si>
    <t>Van Elsuwege Robin</t>
  </si>
  <si>
    <t>Van Waeyenberge Clebert</t>
  </si>
  <si>
    <t>Van De Velde Jens</t>
  </si>
  <si>
    <t>De Clercq Elsie</t>
  </si>
  <si>
    <t>De Clercq Marijke</t>
  </si>
  <si>
    <t>Heyndrickx Marinka</t>
  </si>
  <si>
    <t>Koops Katleen</t>
  </si>
  <si>
    <t>Van Dijcke Anja</t>
  </si>
  <si>
    <t>Baeyens Clara</t>
  </si>
  <si>
    <t>Mincke Yorgen</t>
  </si>
  <si>
    <t>Van Gansbeke Robin</t>
  </si>
  <si>
    <t>Borremans Martine</t>
  </si>
  <si>
    <t>Van Lierde Ronny</t>
  </si>
  <si>
    <t>Monsecour Gregory</t>
  </si>
  <si>
    <t>De Vos Kristof</t>
  </si>
  <si>
    <t>Matthijs Wouter</t>
  </si>
  <si>
    <t>2016 HEREN - Punten</t>
  </si>
  <si>
    <t>2016 HEREN - Kms</t>
  </si>
  <si>
    <t>2016 DAMES - Punten</t>
  </si>
  <si>
    <t>Broekaert Celine</t>
  </si>
  <si>
    <t>Broekaert Margot</t>
  </si>
  <si>
    <t>De Loor Sofie</t>
  </si>
  <si>
    <t>De Loor Steffie</t>
  </si>
  <si>
    <t>Serneels Martine</t>
  </si>
  <si>
    <t>Vaesen Mieke</t>
  </si>
  <si>
    <t>Van Dycke Ann</t>
  </si>
  <si>
    <t>2016 DAMES - Kms</t>
  </si>
  <si>
    <t>Matthijs Imke</t>
  </si>
  <si>
    <t>2016 JEUGD -18j - Punten</t>
  </si>
  <si>
    <t>2016 JEUGD -18j - Kms</t>
  </si>
  <si>
    <t>De Vos Jorre</t>
  </si>
  <si>
    <t>De Vos Torben</t>
  </si>
  <si>
    <t>Romeyns Nancy</t>
  </si>
  <si>
    <t>ETENTJE 19/06</t>
  </si>
  <si>
    <t xml:space="preserve"> </t>
  </si>
  <si>
    <t>.</t>
  </si>
  <si>
    <t>29/08/2016 - UITP</t>
  </si>
  <si>
    <t>01/09/2016 - UITP</t>
  </si>
  <si>
    <t>Dehenau Chantal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</si>
</sst>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6" fillId="0" borderId="0" xfId="0" applyNumberFormat="1" applyFont="1" applyFill="1"/>
    <xf numFmtId="0" fontId="1" fillId="0" borderId="0" xfId="0" applyNumberFormat="1" applyFont="1" applyFill="1"/>
    <xf numFmtId="164" fontId="7" fillId="0" borderId="1" xfId="0" applyNumberFormat="1" applyFont="1" applyFill="1" applyBorder="1" applyAlignment="1">
      <alignment horizontal="center" vertical="center" textRotation="90" wrapText="1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/>
    <xf numFmtId="164" fontId="7" fillId="0" borderId="4" xfId="0" applyNumberFormat="1" applyFont="1" applyFill="1" applyBorder="1" applyAlignment="1">
      <alignment horizontal="center" vertical="center" textRotation="90" wrapText="1"/>
    </xf>
    <xf numFmtId="0" fontId="8" fillId="0" borderId="5" xfId="0" applyNumberFormat="1" applyFont="1" applyFill="1" applyBorder="1"/>
    <xf numFmtId="164" fontId="7" fillId="0" borderId="6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/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3" xfId="0" applyFont="1" applyFill="1" applyBorder="1"/>
    <xf numFmtId="1" fontId="1" fillId="0" borderId="13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/>
    <xf numFmtId="0" fontId="6" fillId="0" borderId="13" xfId="0" applyNumberFormat="1" applyFont="1" applyFill="1" applyBorder="1"/>
    <xf numFmtId="0" fontId="6" fillId="0" borderId="14" xfId="0" applyNumberFormat="1" applyFont="1" applyFill="1" applyBorder="1"/>
    <xf numFmtId="0" fontId="3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textRotation="90" wrapText="1"/>
    </xf>
    <xf numFmtId="164" fontId="11" fillId="0" borderId="2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/>
    <xf numFmtId="164" fontId="7" fillId="6" borderId="20" xfId="0" applyNumberFormat="1" applyFont="1" applyFill="1" applyBorder="1" applyAlignment="1">
      <alignment horizontal="center" vertical="center" textRotation="90" wrapText="1"/>
    </xf>
    <xf numFmtId="164" fontId="7" fillId="7" borderId="20" xfId="0" applyNumberFormat="1" applyFont="1" applyFill="1" applyBorder="1" applyAlignment="1">
      <alignment horizontal="center" vertical="center" textRotation="90" wrapText="1"/>
    </xf>
    <xf numFmtId="164" fontId="7" fillId="8" borderId="20" xfId="0" applyNumberFormat="1" applyFont="1" applyFill="1" applyBorder="1" applyAlignment="1">
      <alignment horizontal="center" vertical="center" textRotation="90" wrapText="1"/>
    </xf>
    <xf numFmtId="164" fontId="4" fillId="6" borderId="20" xfId="0" applyNumberFormat="1" applyFont="1" applyFill="1" applyBorder="1" applyAlignment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textRotation="90" wrapText="1"/>
    </xf>
    <xf numFmtId="164" fontId="12" fillId="0" borderId="4" xfId="0" applyNumberFormat="1" applyFont="1" applyFill="1" applyBorder="1" applyAlignment="1">
      <alignment horizontal="center" vertical="center" textRotation="90" wrapText="1"/>
    </xf>
    <xf numFmtId="164" fontId="12" fillId="0" borderId="2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164" fontId="13" fillId="0" borderId="1" xfId="0" applyNumberFormat="1" applyFont="1" applyFill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8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1639"/>
  <sheetViews>
    <sheetView tabSelected="1" zoomScaleNormal="100" zoomScaleSheetLayoutView="100" workbookViewId="0">
      <pane xSplit="2" topLeftCell="I1" activePane="topRight" state="frozen"/>
      <selection pane="topRight"/>
    </sheetView>
  </sheetViews>
  <sheetFormatPr defaultColWidth="17" defaultRowHeight="15" outlineLevelCol="1" x14ac:dyDescent="0.25"/>
  <cols>
    <col min="1" max="1" width="2.7109375" style="1" customWidth="1"/>
    <col min="2" max="2" width="19.42578125" style="1" customWidth="1"/>
    <col min="3" max="8" width="4.7109375" style="1" hidden="1" customWidth="1" outlineLevel="1"/>
    <col min="9" max="9" width="4.7109375" style="1" customWidth="1" collapsed="1"/>
    <col min="10" max="18" width="4.7109375" style="1" hidden="1" customWidth="1" outlineLevel="1"/>
    <col min="19" max="19" width="4.7109375" style="1" customWidth="1" collapsed="1"/>
    <col min="20" max="32" width="4.7109375" style="1" hidden="1" customWidth="1" outlineLevel="1"/>
    <col min="33" max="33" width="4.7109375" style="1" customWidth="1" collapsed="1"/>
    <col min="34" max="48" width="4.7109375" style="1" hidden="1" customWidth="1" outlineLevel="1"/>
    <col min="49" max="49" width="4.7109375" style="1" customWidth="1" collapsed="1"/>
    <col min="50" max="61" width="4.7109375" style="1" hidden="1" customWidth="1" outlineLevel="1"/>
    <col min="62" max="62" width="4.7109375" style="1" customWidth="1" collapsed="1"/>
    <col min="63" max="78" width="4.7109375" style="1" hidden="1" customWidth="1" outlineLevel="1"/>
    <col min="79" max="79" width="4.7109375" style="1" customWidth="1" collapsed="1"/>
    <col min="80" max="95" width="4.7109375" style="1" hidden="1" customWidth="1" outlineLevel="1"/>
    <col min="96" max="96" width="4.7109375" style="1" customWidth="1" collapsed="1"/>
    <col min="97" max="111" width="4.7109375" style="1" hidden="1" customWidth="1" outlineLevel="1"/>
    <col min="112" max="112" width="4.7109375" style="1" customWidth="1" collapsed="1"/>
    <col min="113" max="113" width="4.7109375" style="1" hidden="1" customWidth="1" outlineLevel="1"/>
    <col min="114" max="114" width="4.7109375" style="1" customWidth="1" collapsed="1"/>
    <col min="115" max="115" width="5.7109375" style="1" customWidth="1" collapsed="1"/>
    <col min="116" max="16384" width="17" style="1"/>
  </cols>
  <sheetData>
    <row r="1" spans="1:117" s="2" customFormat="1" ht="77.25" customHeight="1" thickBot="1" x14ac:dyDescent="0.3">
      <c r="B1" s="33" t="s">
        <v>79</v>
      </c>
      <c r="C1" s="10">
        <v>42413</v>
      </c>
      <c r="D1" s="5">
        <v>42414</v>
      </c>
      <c r="E1" s="5">
        <v>42420</v>
      </c>
      <c r="F1" s="5">
        <v>42421</v>
      </c>
      <c r="G1" s="5">
        <v>42427</v>
      </c>
      <c r="H1" s="6">
        <v>42428</v>
      </c>
      <c r="I1" s="47" t="s">
        <v>48</v>
      </c>
      <c r="J1" s="5">
        <v>42434</v>
      </c>
      <c r="K1" s="5">
        <v>42435</v>
      </c>
      <c r="L1" s="5">
        <v>42441</v>
      </c>
      <c r="M1" s="5">
        <v>42442</v>
      </c>
      <c r="N1" s="5">
        <v>42448</v>
      </c>
      <c r="O1" s="5">
        <v>42449</v>
      </c>
      <c r="P1" s="5">
        <v>42455</v>
      </c>
      <c r="Q1" s="5">
        <v>42456</v>
      </c>
      <c r="R1" s="5">
        <v>42457</v>
      </c>
      <c r="S1" s="47" t="s">
        <v>49</v>
      </c>
      <c r="T1" s="6">
        <v>42462</v>
      </c>
      <c r="U1" s="5">
        <v>42463</v>
      </c>
      <c r="V1" s="53">
        <v>42467</v>
      </c>
      <c r="W1" s="5">
        <v>42469</v>
      </c>
      <c r="X1" s="5">
        <v>42470</v>
      </c>
      <c r="Y1" s="53">
        <v>42474</v>
      </c>
      <c r="Z1" s="5">
        <v>42476</v>
      </c>
      <c r="AA1" s="5">
        <v>42477</v>
      </c>
      <c r="AB1" s="53">
        <v>42481</v>
      </c>
      <c r="AC1" s="5">
        <v>42483</v>
      </c>
      <c r="AD1" s="5">
        <v>42484</v>
      </c>
      <c r="AE1" s="55">
        <v>42488</v>
      </c>
      <c r="AF1" s="5">
        <v>42490</v>
      </c>
      <c r="AG1" s="47" t="s">
        <v>50</v>
      </c>
      <c r="AH1" s="6">
        <v>42491</v>
      </c>
      <c r="AI1" s="5">
        <v>42495</v>
      </c>
      <c r="AJ1" s="5">
        <v>42497</v>
      </c>
      <c r="AK1" s="5">
        <v>42498</v>
      </c>
      <c r="AL1" s="53">
        <v>42502</v>
      </c>
      <c r="AM1" s="5">
        <v>42504</v>
      </c>
      <c r="AN1" s="5">
        <v>42505</v>
      </c>
      <c r="AO1" s="5">
        <v>42506</v>
      </c>
      <c r="AP1" s="53">
        <v>42509</v>
      </c>
      <c r="AQ1" s="53">
        <v>42510</v>
      </c>
      <c r="AR1" s="5">
        <v>42511</v>
      </c>
      <c r="AS1" s="5">
        <v>42512</v>
      </c>
      <c r="AT1" s="54">
        <v>42516</v>
      </c>
      <c r="AU1" s="8">
        <v>42518</v>
      </c>
      <c r="AV1" s="8">
        <v>42519</v>
      </c>
      <c r="AW1" s="47" t="s">
        <v>51</v>
      </c>
      <c r="AX1" s="53">
        <v>42523</v>
      </c>
      <c r="AY1" s="5">
        <v>42525</v>
      </c>
      <c r="AZ1" s="56">
        <v>42526</v>
      </c>
      <c r="BA1" s="53">
        <v>42530</v>
      </c>
      <c r="BB1" s="5">
        <v>42532</v>
      </c>
      <c r="BC1" s="5">
        <v>42533</v>
      </c>
      <c r="BD1" s="56">
        <v>42539</v>
      </c>
      <c r="BE1" s="56">
        <v>42540</v>
      </c>
      <c r="BF1" s="57" t="s">
        <v>96</v>
      </c>
      <c r="BG1" s="5">
        <v>42546</v>
      </c>
      <c r="BH1" s="5">
        <v>42547</v>
      </c>
      <c r="BI1" s="53">
        <v>42551</v>
      </c>
      <c r="BJ1" s="47" t="s">
        <v>52</v>
      </c>
      <c r="BK1" s="61">
        <v>42553</v>
      </c>
      <c r="BL1" s="8">
        <v>42554</v>
      </c>
      <c r="BM1" s="53">
        <v>42558</v>
      </c>
      <c r="BN1" s="8">
        <v>42560</v>
      </c>
      <c r="BO1" s="5">
        <v>42561</v>
      </c>
      <c r="BP1" s="53">
        <v>42565</v>
      </c>
      <c r="BQ1" s="5">
        <v>42567</v>
      </c>
      <c r="BR1" s="5">
        <v>42568</v>
      </c>
      <c r="BS1" s="5">
        <v>42572</v>
      </c>
      <c r="BT1" s="53">
        <v>42572</v>
      </c>
      <c r="BU1" s="5">
        <v>42574</v>
      </c>
      <c r="BV1" s="5">
        <v>42575</v>
      </c>
      <c r="BW1" s="5">
        <v>42579</v>
      </c>
      <c r="BX1" s="53">
        <v>42579</v>
      </c>
      <c r="BY1" s="5">
        <v>42581</v>
      </c>
      <c r="BZ1" s="5">
        <v>42582</v>
      </c>
      <c r="CA1" s="47" t="s">
        <v>53</v>
      </c>
      <c r="CB1" s="55">
        <v>42586</v>
      </c>
      <c r="CC1" s="5">
        <v>42588</v>
      </c>
      <c r="CD1" s="5">
        <v>42589</v>
      </c>
      <c r="CE1" s="53">
        <v>42593</v>
      </c>
      <c r="CF1" s="5">
        <v>42595</v>
      </c>
      <c r="CG1" s="5">
        <v>42596</v>
      </c>
      <c r="CH1" s="5">
        <v>42597</v>
      </c>
      <c r="CI1" s="53">
        <v>42600</v>
      </c>
      <c r="CJ1" s="5">
        <v>42600</v>
      </c>
      <c r="CK1" s="5">
        <v>42602</v>
      </c>
      <c r="CL1" s="56">
        <v>42603</v>
      </c>
      <c r="CM1" s="53">
        <v>42607</v>
      </c>
      <c r="CN1" s="5">
        <v>42609</v>
      </c>
      <c r="CO1" s="5">
        <v>42610</v>
      </c>
      <c r="CP1" s="5" t="s">
        <v>99</v>
      </c>
      <c r="CQ1" s="5">
        <v>42613</v>
      </c>
      <c r="CR1" s="47" t="s">
        <v>54</v>
      </c>
      <c r="CS1" s="5" t="s">
        <v>100</v>
      </c>
      <c r="CT1" s="53">
        <v>42614</v>
      </c>
      <c r="CU1" s="5">
        <v>42616</v>
      </c>
      <c r="CV1" s="5">
        <v>42617</v>
      </c>
      <c r="CW1" s="5">
        <v>42620</v>
      </c>
      <c r="CX1" s="53">
        <v>42621</v>
      </c>
      <c r="CY1" s="5">
        <v>42623</v>
      </c>
      <c r="CZ1" s="5">
        <v>42624</v>
      </c>
      <c r="DA1" s="53">
        <v>42628</v>
      </c>
      <c r="DB1" s="5">
        <v>42629</v>
      </c>
      <c r="DC1" s="5">
        <v>42630</v>
      </c>
      <c r="DD1" s="5">
        <v>42631</v>
      </c>
      <c r="DE1" s="53">
        <v>42635</v>
      </c>
      <c r="DF1" s="5">
        <v>42637</v>
      </c>
      <c r="DG1" s="5">
        <v>42638</v>
      </c>
      <c r="DH1" s="47" t="s">
        <v>55</v>
      </c>
      <c r="DI1" s="41"/>
      <c r="DJ1" s="48" t="s">
        <v>56</v>
      </c>
      <c r="DK1" s="49" t="s">
        <v>0</v>
      </c>
    </row>
    <row r="2" spans="1:117" s="3" customFormat="1" ht="14.1" customHeight="1" x14ac:dyDescent="0.2">
      <c r="A2" s="36">
        <v>1</v>
      </c>
      <c r="B2" s="29" t="s">
        <v>1</v>
      </c>
      <c r="C2" s="12"/>
      <c r="D2" s="13"/>
      <c r="E2" s="13"/>
      <c r="F2" s="13"/>
      <c r="G2" s="13"/>
      <c r="H2" s="14"/>
      <c r="I2" s="21">
        <f>SUM(C2:F2)</f>
        <v>0</v>
      </c>
      <c r="J2" s="14"/>
      <c r="K2" s="13"/>
      <c r="L2" s="13"/>
      <c r="M2" s="14"/>
      <c r="N2" s="13"/>
      <c r="O2" s="13"/>
      <c r="P2" s="13"/>
      <c r="Q2" s="13"/>
      <c r="R2" s="13"/>
      <c r="S2" s="21">
        <f t="shared" ref="S2:S44" si="0">SUM(J2:R2)</f>
        <v>0</v>
      </c>
      <c r="T2" s="14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  <c r="AG2" s="21">
        <f t="shared" ref="AG2:AG30" si="1">SUM(T2:AF2)</f>
        <v>0</v>
      </c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4"/>
      <c r="AW2" s="21">
        <f t="shared" ref="AW2:AW45" si="2">SUM(AH2:AV2)</f>
        <v>0</v>
      </c>
      <c r="AX2" s="14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21">
        <f t="shared" ref="BJ2:BJ45" si="3">SUM(AX2:BI2)</f>
        <v>0</v>
      </c>
      <c r="BK2" s="27"/>
      <c r="BL2" s="16"/>
      <c r="BM2" s="13"/>
      <c r="BN2" s="16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21">
        <f t="shared" ref="CA2:CA45" si="4">SUM(BK2:BZ2)</f>
        <v>0</v>
      </c>
      <c r="CB2" s="63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>
        <v>3</v>
      </c>
      <c r="CR2" s="21">
        <f>SUM(CB2:CQ2)</f>
        <v>3</v>
      </c>
      <c r="CS2" s="63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21">
        <f t="shared" ref="DH2:DH45" si="5">SUM(CS2:DG2)</f>
        <v>0</v>
      </c>
      <c r="DI2" s="14"/>
      <c r="DJ2" s="21">
        <f t="shared" ref="DJ2:DJ45" si="6">SUM(DI2:DI2)</f>
        <v>0</v>
      </c>
      <c r="DK2" s="24">
        <f t="shared" ref="DK2:DK45" si="7">I2+S2+AG2+AW2+BJ2+CA2+CR2+DH2+DJ2</f>
        <v>3</v>
      </c>
    </row>
    <row r="3" spans="1:117" s="3" customFormat="1" ht="14.1" customHeight="1" x14ac:dyDescent="0.2">
      <c r="A3" s="35">
        <f>A2+1</f>
        <v>2</v>
      </c>
      <c r="B3" s="29" t="s">
        <v>2</v>
      </c>
      <c r="C3" s="12">
        <v>2</v>
      </c>
      <c r="D3" s="13"/>
      <c r="E3" s="13"/>
      <c r="F3" s="13"/>
      <c r="G3" s="13">
        <v>2</v>
      </c>
      <c r="H3" s="14"/>
      <c r="I3" s="21">
        <f>SUM(C3:H3)</f>
        <v>4</v>
      </c>
      <c r="J3" s="14">
        <v>3</v>
      </c>
      <c r="K3" s="13"/>
      <c r="L3" s="13"/>
      <c r="M3" s="14">
        <v>2</v>
      </c>
      <c r="N3" s="13">
        <v>2</v>
      </c>
      <c r="O3" s="13"/>
      <c r="P3" s="13"/>
      <c r="Q3" s="13"/>
      <c r="R3" s="13"/>
      <c r="S3" s="21">
        <f t="shared" si="0"/>
        <v>7</v>
      </c>
      <c r="T3" s="14">
        <v>2</v>
      </c>
      <c r="U3" s="13"/>
      <c r="V3" s="13"/>
      <c r="W3" s="13">
        <v>2</v>
      </c>
      <c r="X3" s="13">
        <v>2</v>
      </c>
      <c r="Y3" s="13"/>
      <c r="Z3" s="13"/>
      <c r="AA3" s="13">
        <v>2</v>
      </c>
      <c r="AB3" s="13"/>
      <c r="AC3" s="13"/>
      <c r="AD3" s="13">
        <v>3</v>
      </c>
      <c r="AE3" s="13"/>
      <c r="AF3" s="14"/>
      <c r="AG3" s="21">
        <f t="shared" si="1"/>
        <v>11</v>
      </c>
      <c r="AH3" s="14">
        <v>2</v>
      </c>
      <c r="AI3" s="13"/>
      <c r="AJ3" s="13"/>
      <c r="AK3" s="13">
        <v>2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  <c r="AW3" s="21">
        <f t="shared" si="2"/>
        <v>4</v>
      </c>
      <c r="AX3" s="14"/>
      <c r="AY3" s="13"/>
      <c r="AZ3" s="13"/>
      <c r="BA3" s="13"/>
      <c r="BB3" s="13">
        <v>2</v>
      </c>
      <c r="BC3" s="13"/>
      <c r="BD3" s="13"/>
      <c r="BE3" s="13">
        <v>2</v>
      </c>
      <c r="BF3" s="13">
        <v>2</v>
      </c>
      <c r="BG3" s="13"/>
      <c r="BH3" s="13">
        <v>2</v>
      </c>
      <c r="BI3" s="13"/>
      <c r="BJ3" s="21">
        <f t="shared" si="3"/>
        <v>8</v>
      </c>
      <c r="BK3" s="27">
        <v>2</v>
      </c>
      <c r="BL3" s="16"/>
      <c r="BM3" s="13"/>
      <c r="BN3" s="16">
        <v>2</v>
      </c>
      <c r="BO3" s="13">
        <v>2</v>
      </c>
      <c r="BP3" s="13"/>
      <c r="BQ3" s="13">
        <v>1</v>
      </c>
      <c r="BR3" s="13"/>
      <c r="BS3" s="13"/>
      <c r="BT3" s="13"/>
      <c r="BU3" s="13"/>
      <c r="BV3" s="13">
        <v>2</v>
      </c>
      <c r="BW3" s="13"/>
      <c r="BX3" s="13"/>
      <c r="BY3" s="13">
        <v>2</v>
      </c>
      <c r="BZ3" s="13">
        <v>2</v>
      </c>
      <c r="CA3" s="21">
        <f t="shared" si="4"/>
        <v>13</v>
      </c>
      <c r="CB3" s="63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>
        <v>2</v>
      </c>
      <c r="CO3" s="64">
        <v>2</v>
      </c>
      <c r="CP3" s="64"/>
      <c r="CQ3" s="64"/>
      <c r="CR3" s="21">
        <f>SUM(CB3:CQ3)</f>
        <v>4</v>
      </c>
      <c r="CS3" s="63"/>
      <c r="CT3" s="64"/>
      <c r="CU3" s="64">
        <v>2</v>
      </c>
      <c r="CV3" s="64"/>
      <c r="CW3" s="64"/>
      <c r="CX3" s="64"/>
      <c r="CY3" s="64"/>
      <c r="CZ3" s="64"/>
      <c r="DA3" s="64"/>
      <c r="DB3" s="64">
        <v>2</v>
      </c>
      <c r="DC3" s="64">
        <v>2</v>
      </c>
      <c r="DD3" s="64">
        <v>2</v>
      </c>
      <c r="DE3" s="64"/>
      <c r="DF3" s="64">
        <v>2</v>
      </c>
      <c r="DG3" s="64">
        <v>2</v>
      </c>
      <c r="DH3" s="21">
        <f t="shared" si="5"/>
        <v>12</v>
      </c>
      <c r="DI3" s="14"/>
      <c r="DJ3" s="21">
        <f t="shared" si="6"/>
        <v>0</v>
      </c>
      <c r="DK3" s="24">
        <f t="shared" si="7"/>
        <v>63</v>
      </c>
    </row>
    <row r="4" spans="1:117" s="3" customFormat="1" ht="14.1" customHeight="1" x14ac:dyDescent="0.2">
      <c r="A4" s="35">
        <f t="shared" ref="A4:A45" si="8">A3+1</f>
        <v>3</v>
      </c>
      <c r="B4" s="29" t="s">
        <v>58</v>
      </c>
      <c r="C4" s="12"/>
      <c r="D4" s="13"/>
      <c r="E4" s="13">
        <v>2</v>
      </c>
      <c r="F4" s="13"/>
      <c r="G4" s="13"/>
      <c r="H4" s="14"/>
      <c r="I4" s="21">
        <f t="shared" ref="I4:I44" si="9">SUM(C4:H4)</f>
        <v>2</v>
      </c>
      <c r="J4" s="14"/>
      <c r="K4" s="13"/>
      <c r="L4" s="13"/>
      <c r="M4" s="14"/>
      <c r="N4" s="13"/>
      <c r="O4" s="13"/>
      <c r="P4" s="13"/>
      <c r="Q4" s="13"/>
      <c r="R4" s="13"/>
      <c r="S4" s="21">
        <f t="shared" si="0"/>
        <v>0</v>
      </c>
      <c r="T4" s="14"/>
      <c r="U4" s="13"/>
      <c r="V4" s="13"/>
      <c r="W4" s="13"/>
      <c r="X4" s="13"/>
      <c r="Y4" s="13"/>
      <c r="Z4" s="13"/>
      <c r="AA4" s="13"/>
      <c r="AB4" s="13"/>
      <c r="AC4" s="13">
        <v>2</v>
      </c>
      <c r="AD4" s="13"/>
      <c r="AE4" s="13"/>
      <c r="AF4" s="14"/>
      <c r="AG4" s="21">
        <f t="shared" si="1"/>
        <v>2</v>
      </c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21">
        <f t="shared" si="2"/>
        <v>0</v>
      </c>
      <c r="AX4" s="14"/>
      <c r="AY4" s="13"/>
      <c r="AZ4" s="13"/>
      <c r="BA4" s="13"/>
      <c r="BB4" s="13">
        <v>2</v>
      </c>
      <c r="BC4" s="13"/>
      <c r="BD4" s="13"/>
      <c r="BE4" s="13"/>
      <c r="BF4" s="13"/>
      <c r="BG4" s="13"/>
      <c r="BH4" s="13"/>
      <c r="BI4" s="13"/>
      <c r="BJ4" s="21">
        <f t="shared" si="3"/>
        <v>2</v>
      </c>
      <c r="BK4" s="27"/>
      <c r="BL4" s="16"/>
      <c r="BM4" s="13"/>
      <c r="BN4" s="16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21">
        <f t="shared" si="4"/>
        <v>0</v>
      </c>
      <c r="CB4" s="63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21">
        <f>SUM(CB4:CQ4)</f>
        <v>0</v>
      </c>
      <c r="CS4" s="63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21">
        <f t="shared" si="5"/>
        <v>0</v>
      </c>
      <c r="DI4" s="14"/>
      <c r="DJ4" s="21">
        <f t="shared" si="6"/>
        <v>0</v>
      </c>
      <c r="DK4" s="24">
        <f t="shared" si="7"/>
        <v>6</v>
      </c>
    </row>
    <row r="5" spans="1:117" s="17" customFormat="1" ht="14.1" customHeight="1" x14ac:dyDescent="0.2">
      <c r="A5" s="35">
        <f t="shared" si="8"/>
        <v>4</v>
      </c>
      <c r="B5" s="28" t="s">
        <v>3</v>
      </c>
      <c r="C5" s="12"/>
      <c r="D5" s="13"/>
      <c r="E5" s="13"/>
      <c r="F5" s="13"/>
      <c r="G5" s="13"/>
      <c r="H5" s="14"/>
      <c r="I5" s="21">
        <f t="shared" si="9"/>
        <v>0</v>
      </c>
      <c r="J5" s="14"/>
      <c r="K5" s="13"/>
      <c r="L5" s="13"/>
      <c r="M5" s="14"/>
      <c r="N5" s="13"/>
      <c r="O5" s="13"/>
      <c r="P5" s="13"/>
      <c r="Q5" s="13"/>
      <c r="R5" s="13"/>
      <c r="S5" s="21">
        <f t="shared" si="0"/>
        <v>0</v>
      </c>
      <c r="T5" s="1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21">
        <f t="shared" si="1"/>
        <v>0</v>
      </c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4"/>
      <c r="AW5" s="21">
        <f t="shared" si="2"/>
        <v>0</v>
      </c>
      <c r="AX5" s="14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21">
        <f t="shared" si="3"/>
        <v>0</v>
      </c>
      <c r="BK5" s="27"/>
      <c r="BL5" s="16"/>
      <c r="BM5" s="13"/>
      <c r="BN5" s="16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21">
        <f t="shared" si="4"/>
        <v>0</v>
      </c>
      <c r="CB5" s="63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21">
        <f t="shared" ref="CR5:CR10" si="10">SUM(CB5:CQ5)</f>
        <v>0</v>
      </c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>
        <v>2</v>
      </c>
      <c r="DH5" s="21">
        <f t="shared" si="5"/>
        <v>2</v>
      </c>
      <c r="DI5" s="14"/>
      <c r="DJ5" s="21">
        <f t="shared" si="6"/>
        <v>0</v>
      </c>
      <c r="DK5" s="24">
        <f t="shared" si="7"/>
        <v>2</v>
      </c>
      <c r="DM5" s="3"/>
    </row>
    <row r="6" spans="1:117" s="17" customFormat="1" ht="14.1" customHeight="1" x14ac:dyDescent="0.2">
      <c r="A6" s="35">
        <f t="shared" si="8"/>
        <v>5</v>
      </c>
      <c r="B6" s="28" t="s">
        <v>57</v>
      </c>
      <c r="C6" s="12"/>
      <c r="D6" s="13"/>
      <c r="E6" s="13"/>
      <c r="F6" s="13"/>
      <c r="G6" s="13"/>
      <c r="H6" s="14"/>
      <c r="I6" s="21">
        <f t="shared" si="9"/>
        <v>0</v>
      </c>
      <c r="J6" s="14"/>
      <c r="K6" s="13"/>
      <c r="L6" s="13"/>
      <c r="M6" s="14"/>
      <c r="N6" s="13">
        <v>2</v>
      </c>
      <c r="O6" s="13"/>
      <c r="P6" s="13"/>
      <c r="Q6" s="13"/>
      <c r="R6" s="13"/>
      <c r="S6" s="21">
        <f t="shared" si="0"/>
        <v>2</v>
      </c>
      <c r="T6" s="1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  <c r="AG6" s="21">
        <f t="shared" si="1"/>
        <v>0</v>
      </c>
      <c r="AH6" s="14"/>
      <c r="AI6" s="13">
        <v>2</v>
      </c>
      <c r="AJ6" s="13"/>
      <c r="AK6" s="13"/>
      <c r="AL6" s="13"/>
      <c r="AM6" s="13"/>
      <c r="AN6" s="13"/>
      <c r="AO6" s="13"/>
      <c r="AP6" s="13"/>
      <c r="AQ6" s="13"/>
      <c r="AR6" s="13">
        <v>2</v>
      </c>
      <c r="AS6" s="13"/>
      <c r="AT6" s="13"/>
      <c r="AU6" s="13">
        <v>2</v>
      </c>
      <c r="AV6" s="14"/>
      <c r="AW6" s="21">
        <f t="shared" si="2"/>
        <v>6</v>
      </c>
      <c r="AX6" s="14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21">
        <f t="shared" si="3"/>
        <v>0</v>
      </c>
      <c r="BK6" s="27"/>
      <c r="BL6" s="16"/>
      <c r="BM6" s="13"/>
      <c r="BN6" s="16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21">
        <f t="shared" si="4"/>
        <v>0</v>
      </c>
      <c r="CB6" s="63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21">
        <f t="shared" si="10"/>
        <v>0</v>
      </c>
      <c r="CS6" s="63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21">
        <f t="shared" si="5"/>
        <v>0</v>
      </c>
      <c r="DI6" s="14"/>
      <c r="DJ6" s="21">
        <f t="shared" si="6"/>
        <v>0</v>
      </c>
      <c r="DK6" s="24">
        <f t="shared" si="7"/>
        <v>8</v>
      </c>
      <c r="DM6" s="3"/>
    </row>
    <row r="7" spans="1:117" s="3" customFormat="1" ht="14.1" customHeight="1" x14ac:dyDescent="0.2">
      <c r="A7" s="35">
        <f t="shared" si="8"/>
        <v>6</v>
      </c>
      <c r="B7" s="28" t="s">
        <v>4</v>
      </c>
      <c r="C7" s="12">
        <v>2</v>
      </c>
      <c r="D7" s="13"/>
      <c r="E7" s="13">
        <v>2</v>
      </c>
      <c r="F7" s="13">
        <v>2</v>
      </c>
      <c r="G7" s="13"/>
      <c r="H7" s="14"/>
      <c r="I7" s="21">
        <f t="shared" si="9"/>
        <v>6</v>
      </c>
      <c r="J7" s="14">
        <v>3</v>
      </c>
      <c r="K7" s="13"/>
      <c r="L7" s="13">
        <v>2</v>
      </c>
      <c r="M7" s="14"/>
      <c r="N7" s="13">
        <v>2</v>
      </c>
      <c r="O7" s="13"/>
      <c r="P7" s="13"/>
      <c r="Q7" s="13"/>
      <c r="R7" s="13"/>
      <c r="S7" s="21">
        <f t="shared" si="0"/>
        <v>7</v>
      </c>
      <c r="T7" s="14">
        <v>2</v>
      </c>
      <c r="U7" s="13"/>
      <c r="V7" s="13"/>
      <c r="W7" s="13">
        <v>2</v>
      </c>
      <c r="X7" s="13">
        <v>2</v>
      </c>
      <c r="Y7" s="13"/>
      <c r="Z7" s="13">
        <v>2</v>
      </c>
      <c r="AA7" s="13"/>
      <c r="AB7" s="13"/>
      <c r="AC7" s="13"/>
      <c r="AD7" s="13">
        <v>3</v>
      </c>
      <c r="AE7" s="13"/>
      <c r="AF7" s="14"/>
      <c r="AG7" s="21">
        <f t="shared" si="1"/>
        <v>11</v>
      </c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4"/>
      <c r="AW7" s="21">
        <f t="shared" si="2"/>
        <v>0</v>
      </c>
      <c r="AX7" s="14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21">
        <f t="shared" si="3"/>
        <v>0</v>
      </c>
      <c r="BK7" s="27"/>
      <c r="BL7" s="16"/>
      <c r="BM7" s="13"/>
      <c r="BN7" s="16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21">
        <f t="shared" si="4"/>
        <v>0</v>
      </c>
      <c r="CB7" s="63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>
        <v>3</v>
      </c>
      <c r="CR7" s="21">
        <f t="shared" si="10"/>
        <v>3</v>
      </c>
      <c r="CS7" s="63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>
        <v>2</v>
      </c>
      <c r="DH7" s="21">
        <f t="shared" si="5"/>
        <v>2</v>
      </c>
      <c r="DI7" s="14"/>
      <c r="DJ7" s="21">
        <f t="shared" si="6"/>
        <v>0</v>
      </c>
      <c r="DK7" s="24">
        <f t="shared" si="7"/>
        <v>29</v>
      </c>
    </row>
    <row r="8" spans="1:117" s="3" customFormat="1" ht="14.1" customHeight="1" x14ac:dyDescent="0.2">
      <c r="A8" s="35">
        <f t="shared" si="8"/>
        <v>7</v>
      </c>
      <c r="B8" s="31" t="s">
        <v>5</v>
      </c>
      <c r="C8" s="12"/>
      <c r="D8" s="13"/>
      <c r="E8" s="13"/>
      <c r="F8" s="13"/>
      <c r="G8" s="13"/>
      <c r="H8" s="14"/>
      <c r="I8" s="21">
        <f t="shared" si="9"/>
        <v>0</v>
      </c>
      <c r="J8" s="14">
        <v>3</v>
      </c>
      <c r="K8" s="13">
        <v>3</v>
      </c>
      <c r="L8" s="13"/>
      <c r="M8" s="14"/>
      <c r="N8" s="13"/>
      <c r="O8" s="13"/>
      <c r="P8" s="13"/>
      <c r="Q8" s="13"/>
      <c r="R8" s="13"/>
      <c r="S8" s="21">
        <f t="shared" si="0"/>
        <v>6</v>
      </c>
      <c r="T8" s="14"/>
      <c r="U8" s="13"/>
      <c r="V8" s="13"/>
      <c r="W8" s="13"/>
      <c r="X8" s="13"/>
      <c r="Y8" s="13"/>
      <c r="Z8" s="13"/>
      <c r="AA8" s="13"/>
      <c r="AB8" s="13"/>
      <c r="AC8" s="13"/>
      <c r="AD8" s="13">
        <v>3</v>
      </c>
      <c r="AE8" s="13">
        <v>1</v>
      </c>
      <c r="AF8" s="14">
        <v>2</v>
      </c>
      <c r="AG8" s="21">
        <f t="shared" si="1"/>
        <v>6</v>
      </c>
      <c r="AH8" s="14">
        <v>2</v>
      </c>
      <c r="AI8" s="13">
        <v>2</v>
      </c>
      <c r="AJ8" s="13">
        <v>2</v>
      </c>
      <c r="AK8" s="13">
        <v>2</v>
      </c>
      <c r="AL8" s="13">
        <v>1</v>
      </c>
      <c r="AM8" s="13">
        <v>2</v>
      </c>
      <c r="AN8" s="13"/>
      <c r="AO8" s="13">
        <v>3</v>
      </c>
      <c r="AP8" s="13">
        <v>1</v>
      </c>
      <c r="AQ8" s="13">
        <v>1</v>
      </c>
      <c r="AR8" s="13">
        <v>2</v>
      </c>
      <c r="AS8" s="13"/>
      <c r="AT8" s="13">
        <v>1</v>
      </c>
      <c r="AU8" s="13">
        <v>2</v>
      </c>
      <c r="AV8" s="14">
        <v>2</v>
      </c>
      <c r="AW8" s="21">
        <f t="shared" si="2"/>
        <v>23</v>
      </c>
      <c r="AX8" s="14">
        <v>1</v>
      </c>
      <c r="AY8" s="13"/>
      <c r="AZ8" s="13"/>
      <c r="BA8" s="13">
        <v>1</v>
      </c>
      <c r="BB8" s="13">
        <v>2</v>
      </c>
      <c r="BC8" s="13">
        <v>2</v>
      </c>
      <c r="BD8" s="13">
        <v>2</v>
      </c>
      <c r="BE8" s="13">
        <v>2</v>
      </c>
      <c r="BF8" s="13">
        <v>2</v>
      </c>
      <c r="BG8" s="13">
        <v>2</v>
      </c>
      <c r="BH8" s="13">
        <v>2</v>
      </c>
      <c r="BI8" s="13"/>
      <c r="BJ8" s="21">
        <f t="shared" si="3"/>
        <v>16</v>
      </c>
      <c r="BK8" s="27">
        <v>2</v>
      </c>
      <c r="BL8" s="16">
        <v>2</v>
      </c>
      <c r="BM8" s="13">
        <v>1</v>
      </c>
      <c r="BN8" s="16"/>
      <c r="BO8" s="13"/>
      <c r="BP8" s="13">
        <v>1</v>
      </c>
      <c r="BQ8" s="13">
        <v>1</v>
      </c>
      <c r="BR8" s="13"/>
      <c r="BS8" s="13">
        <v>2</v>
      </c>
      <c r="BT8" s="13">
        <v>1</v>
      </c>
      <c r="BU8" s="13"/>
      <c r="BV8" s="13"/>
      <c r="BW8" s="13"/>
      <c r="BX8" s="13">
        <v>2</v>
      </c>
      <c r="BY8" s="13">
        <v>2</v>
      </c>
      <c r="BZ8" s="13">
        <v>2</v>
      </c>
      <c r="CA8" s="21">
        <f t="shared" si="4"/>
        <v>16</v>
      </c>
      <c r="CB8" s="63"/>
      <c r="CC8" s="64"/>
      <c r="CD8" s="64"/>
      <c r="CE8" s="64">
        <v>1</v>
      </c>
      <c r="CF8" s="64">
        <v>2</v>
      </c>
      <c r="CG8" s="64">
        <v>2</v>
      </c>
      <c r="CH8" s="64">
        <v>2</v>
      </c>
      <c r="CI8" s="64"/>
      <c r="CJ8" s="64"/>
      <c r="CK8" s="64">
        <v>2</v>
      </c>
      <c r="CL8" s="64"/>
      <c r="CM8" s="64"/>
      <c r="CN8" s="64">
        <v>1</v>
      </c>
      <c r="CO8" s="64"/>
      <c r="CP8" s="64"/>
      <c r="CQ8" s="64">
        <v>3</v>
      </c>
      <c r="CR8" s="21">
        <f t="shared" si="10"/>
        <v>13</v>
      </c>
      <c r="CS8" s="63"/>
      <c r="CT8" s="64">
        <v>1</v>
      </c>
      <c r="CU8" s="64">
        <v>1</v>
      </c>
      <c r="CV8" s="64"/>
      <c r="CW8" s="64"/>
      <c r="CX8" s="64">
        <v>1</v>
      </c>
      <c r="CY8" s="64">
        <v>2</v>
      </c>
      <c r="CZ8" s="64">
        <v>2</v>
      </c>
      <c r="DA8" s="64">
        <v>1</v>
      </c>
      <c r="DB8" s="64">
        <v>2</v>
      </c>
      <c r="DC8" s="64">
        <v>2</v>
      </c>
      <c r="DD8" s="64"/>
      <c r="DE8" s="64">
        <v>1</v>
      </c>
      <c r="DF8" s="64">
        <v>2</v>
      </c>
      <c r="DG8" s="64">
        <v>3</v>
      </c>
      <c r="DH8" s="21">
        <f t="shared" si="5"/>
        <v>18</v>
      </c>
      <c r="DI8" s="14"/>
      <c r="DJ8" s="21">
        <f t="shared" si="6"/>
        <v>0</v>
      </c>
      <c r="DK8" s="24">
        <f t="shared" si="7"/>
        <v>98</v>
      </c>
    </row>
    <row r="9" spans="1:117" s="3" customFormat="1" ht="14.1" customHeight="1" x14ac:dyDescent="0.2">
      <c r="A9" s="35">
        <f t="shared" si="8"/>
        <v>8</v>
      </c>
      <c r="B9" s="28" t="s">
        <v>6</v>
      </c>
      <c r="C9" s="12">
        <v>2</v>
      </c>
      <c r="D9" s="13"/>
      <c r="E9" s="13">
        <v>2</v>
      </c>
      <c r="F9" s="13"/>
      <c r="G9" s="13"/>
      <c r="H9" s="14"/>
      <c r="I9" s="21">
        <f t="shared" si="9"/>
        <v>4</v>
      </c>
      <c r="J9" s="14"/>
      <c r="K9" s="13"/>
      <c r="L9" s="13"/>
      <c r="M9" s="14"/>
      <c r="N9" s="13"/>
      <c r="O9" s="13"/>
      <c r="P9" s="13"/>
      <c r="Q9" s="13"/>
      <c r="R9" s="13"/>
      <c r="S9" s="21">
        <f t="shared" si="0"/>
        <v>0</v>
      </c>
      <c r="T9" s="14"/>
      <c r="U9" s="13"/>
      <c r="V9" s="13"/>
      <c r="W9" s="13">
        <v>2</v>
      </c>
      <c r="X9" s="13">
        <v>2</v>
      </c>
      <c r="Y9" s="13"/>
      <c r="Z9" s="13"/>
      <c r="AA9" s="13"/>
      <c r="AB9" s="13"/>
      <c r="AC9" s="13"/>
      <c r="AD9" s="13">
        <v>3</v>
      </c>
      <c r="AE9" s="13"/>
      <c r="AF9" s="14"/>
      <c r="AG9" s="21">
        <f t="shared" si="1"/>
        <v>7</v>
      </c>
      <c r="AH9" s="14"/>
      <c r="AI9" s="13"/>
      <c r="AJ9" s="13">
        <v>2</v>
      </c>
      <c r="AK9" s="13">
        <v>2</v>
      </c>
      <c r="AL9" s="13"/>
      <c r="AM9" s="13">
        <v>2</v>
      </c>
      <c r="AN9" s="13">
        <v>2</v>
      </c>
      <c r="AO9" s="13">
        <v>2</v>
      </c>
      <c r="AP9" s="13"/>
      <c r="AQ9" s="13"/>
      <c r="AR9" s="13"/>
      <c r="AS9" s="13"/>
      <c r="AT9" s="13"/>
      <c r="AU9" s="13">
        <v>2</v>
      </c>
      <c r="AV9" s="14">
        <v>2</v>
      </c>
      <c r="AW9" s="21">
        <f t="shared" si="2"/>
        <v>14</v>
      </c>
      <c r="AX9" s="14"/>
      <c r="AY9" s="13"/>
      <c r="AZ9" s="13"/>
      <c r="BA9" s="13">
        <v>1</v>
      </c>
      <c r="BB9" s="13">
        <v>2</v>
      </c>
      <c r="BC9" s="13">
        <v>2</v>
      </c>
      <c r="BD9" s="13">
        <v>2</v>
      </c>
      <c r="BE9" s="13">
        <v>2</v>
      </c>
      <c r="BF9" s="13">
        <v>2</v>
      </c>
      <c r="BG9" s="13"/>
      <c r="BH9" s="13"/>
      <c r="BI9" s="13"/>
      <c r="BJ9" s="21">
        <f t="shared" si="3"/>
        <v>11</v>
      </c>
      <c r="BK9" s="27">
        <v>2</v>
      </c>
      <c r="BL9" s="16">
        <v>2</v>
      </c>
      <c r="BM9" s="13"/>
      <c r="BN9" s="16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>
        <v>2</v>
      </c>
      <c r="BZ9" s="13">
        <v>2</v>
      </c>
      <c r="CA9" s="21">
        <f t="shared" si="4"/>
        <v>8</v>
      </c>
      <c r="CB9" s="63"/>
      <c r="CC9" s="64">
        <v>2</v>
      </c>
      <c r="CD9" s="64">
        <v>2</v>
      </c>
      <c r="CE9" s="64">
        <v>2</v>
      </c>
      <c r="CF9" s="64">
        <v>2</v>
      </c>
      <c r="CG9" s="64">
        <v>2</v>
      </c>
      <c r="CH9" s="64"/>
      <c r="CI9" s="64">
        <v>2</v>
      </c>
      <c r="CJ9" s="64"/>
      <c r="CK9" s="64">
        <v>2</v>
      </c>
      <c r="CL9" s="64">
        <v>2</v>
      </c>
      <c r="CM9" s="64"/>
      <c r="CN9" s="64"/>
      <c r="CO9" s="64">
        <v>2</v>
      </c>
      <c r="CP9" s="64">
        <v>2</v>
      </c>
      <c r="CQ9" s="64">
        <v>3</v>
      </c>
      <c r="CR9" s="21">
        <f t="shared" si="10"/>
        <v>23</v>
      </c>
      <c r="CS9" s="63">
        <v>3</v>
      </c>
      <c r="CT9" s="64">
        <v>1</v>
      </c>
      <c r="CU9" s="64">
        <v>2</v>
      </c>
      <c r="CV9" s="64">
        <v>2</v>
      </c>
      <c r="CW9" s="64">
        <v>2</v>
      </c>
      <c r="CX9" s="64"/>
      <c r="CY9" s="64"/>
      <c r="CZ9" s="64"/>
      <c r="DA9" s="64">
        <v>1</v>
      </c>
      <c r="DB9" s="64">
        <v>2</v>
      </c>
      <c r="DC9" s="64">
        <v>2</v>
      </c>
      <c r="DD9" s="64">
        <v>2</v>
      </c>
      <c r="DE9" s="64"/>
      <c r="DF9" s="64"/>
      <c r="DG9" s="64">
        <v>3</v>
      </c>
      <c r="DH9" s="21">
        <f t="shared" si="5"/>
        <v>20</v>
      </c>
      <c r="DI9" s="14"/>
      <c r="DJ9" s="21">
        <f t="shared" si="6"/>
        <v>0</v>
      </c>
      <c r="DK9" s="24">
        <f t="shared" si="7"/>
        <v>87</v>
      </c>
    </row>
    <row r="10" spans="1:117" s="3" customFormat="1" ht="14.1" customHeight="1" x14ac:dyDescent="0.2">
      <c r="A10" s="35">
        <f t="shared" si="8"/>
        <v>9</v>
      </c>
      <c r="B10" s="29" t="s">
        <v>7</v>
      </c>
      <c r="C10" s="12"/>
      <c r="D10" s="13">
        <v>2</v>
      </c>
      <c r="E10" s="13"/>
      <c r="F10" s="13">
        <v>2</v>
      </c>
      <c r="G10" s="13">
        <v>2</v>
      </c>
      <c r="H10" s="14">
        <v>2</v>
      </c>
      <c r="I10" s="21">
        <f t="shared" si="9"/>
        <v>8</v>
      </c>
      <c r="J10" s="14"/>
      <c r="K10" s="13">
        <v>3</v>
      </c>
      <c r="L10" s="13">
        <v>2</v>
      </c>
      <c r="M10" s="14">
        <v>2</v>
      </c>
      <c r="N10" s="13"/>
      <c r="O10" s="13">
        <v>2</v>
      </c>
      <c r="P10" s="13">
        <v>1</v>
      </c>
      <c r="Q10" s="13"/>
      <c r="R10" s="13"/>
      <c r="S10" s="21">
        <f t="shared" si="0"/>
        <v>10</v>
      </c>
      <c r="T10" s="14">
        <v>2</v>
      </c>
      <c r="U10" s="13">
        <v>2</v>
      </c>
      <c r="V10" s="13">
        <v>1</v>
      </c>
      <c r="W10" s="13">
        <v>2</v>
      </c>
      <c r="X10" s="13">
        <v>2</v>
      </c>
      <c r="Y10" s="13">
        <v>1</v>
      </c>
      <c r="Z10" s="13">
        <v>2</v>
      </c>
      <c r="AA10" s="13">
        <v>2</v>
      </c>
      <c r="AB10" s="13"/>
      <c r="AC10" s="13"/>
      <c r="AD10" s="13">
        <v>3</v>
      </c>
      <c r="AE10" s="13"/>
      <c r="AF10" s="14"/>
      <c r="AG10" s="21">
        <f t="shared" si="1"/>
        <v>17</v>
      </c>
      <c r="AH10" s="14"/>
      <c r="AI10" s="13">
        <v>2</v>
      </c>
      <c r="AJ10" s="13">
        <v>2</v>
      </c>
      <c r="AK10" s="13">
        <v>2</v>
      </c>
      <c r="AL10" s="13">
        <v>1</v>
      </c>
      <c r="AM10" s="13">
        <v>2</v>
      </c>
      <c r="AN10" s="13">
        <v>2</v>
      </c>
      <c r="AO10" s="13">
        <v>3</v>
      </c>
      <c r="AP10" s="13">
        <v>1</v>
      </c>
      <c r="AQ10" s="13">
        <v>1</v>
      </c>
      <c r="AR10" s="13"/>
      <c r="AS10" s="13"/>
      <c r="AT10" s="13">
        <v>1</v>
      </c>
      <c r="AU10" s="13">
        <v>2</v>
      </c>
      <c r="AV10" s="14">
        <v>2</v>
      </c>
      <c r="AW10" s="21">
        <f t="shared" si="2"/>
        <v>21</v>
      </c>
      <c r="AX10" s="14"/>
      <c r="AY10" s="13"/>
      <c r="AZ10" s="13"/>
      <c r="BA10" s="13">
        <v>1</v>
      </c>
      <c r="BB10" s="13">
        <v>1</v>
      </c>
      <c r="BC10" s="13">
        <v>2</v>
      </c>
      <c r="BD10" s="13">
        <v>2</v>
      </c>
      <c r="BE10" s="13">
        <v>2</v>
      </c>
      <c r="BF10" s="13">
        <v>2</v>
      </c>
      <c r="BG10" s="13">
        <v>2</v>
      </c>
      <c r="BH10" s="13">
        <v>2</v>
      </c>
      <c r="BI10" s="13">
        <v>1</v>
      </c>
      <c r="BJ10" s="21">
        <f t="shared" si="3"/>
        <v>15</v>
      </c>
      <c r="BK10" s="27">
        <v>2</v>
      </c>
      <c r="BL10" s="16"/>
      <c r="BM10" s="13">
        <v>1</v>
      </c>
      <c r="BN10" s="16">
        <v>2</v>
      </c>
      <c r="BO10" s="13">
        <v>2</v>
      </c>
      <c r="BP10" s="13">
        <v>1</v>
      </c>
      <c r="BQ10" s="13">
        <v>2</v>
      </c>
      <c r="BR10" s="13">
        <v>2</v>
      </c>
      <c r="BS10" s="13"/>
      <c r="BT10" s="13">
        <v>1</v>
      </c>
      <c r="BU10" s="13">
        <v>2</v>
      </c>
      <c r="BV10" s="13"/>
      <c r="BW10" s="13"/>
      <c r="BX10" s="13">
        <v>2</v>
      </c>
      <c r="BY10" s="13">
        <v>2</v>
      </c>
      <c r="BZ10" s="13"/>
      <c r="CA10" s="21">
        <f t="shared" si="4"/>
        <v>19</v>
      </c>
      <c r="CB10" s="63">
        <v>2</v>
      </c>
      <c r="CC10" s="64">
        <v>2</v>
      </c>
      <c r="CD10" s="64">
        <v>2</v>
      </c>
      <c r="CE10" s="64">
        <v>2</v>
      </c>
      <c r="CF10" s="64">
        <v>2</v>
      </c>
      <c r="CG10" s="64">
        <v>2</v>
      </c>
      <c r="CH10" s="64">
        <v>2</v>
      </c>
      <c r="CI10" s="64">
        <v>2</v>
      </c>
      <c r="CJ10" s="64"/>
      <c r="CK10" s="64">
        <v>2</v>
      </c>
      <c r="CL10" s="64">
        <v>2</v>
      </c>
      <c r="CM10" s="64">
        <v>1</v>
      </c>
      <c r="CN10" s="64">
        <v>2</v>
      </c>
      <c r="CO10" s="64">
        <v>2</v>
      </c>
      <c r="CP10" s="64">
        <v>2</v>
      </c>
      <c r="CQ10" s="64">
        <v>3</v>
      </c>
      <c r="CR10" s="21">
        <f t="shared" si="10"/>
        <v>30</v>
      </c>
      <c r="CS10" s="63">
        <v>3</v>
      </c>
      <c r="CT10" s="64"/>
      <c r="CU10" s="64">
        <v>2</v>
      </c>
      <c r="CV10" s="64">
        <v>2</v>
      </c>
      <c r="CW10" s="64">
        <v>2</v>
      </c>
      <c r="CX10" s="64">
        <v>1</v>
      </c>
      <c r="CY10" s="64">
        <v>2</v>
      </c>
      <c r="CZ10" s="64"/>
      <c r="DA10" s="64">
        <v>1</v>
      </c>
      <c r="DB10" s="64">
        <v>2</v>
      </c>
      <c r="DC10" s="64">
        <v>2</v>
      </c>
      <c r="DD10" s="64">
        <v>2</v>
      </c>
      <c r="DE10" s="64">
        <v>1</v>
      </c>
      <c r="DF10" s="64">
        <v>2</v>
      </c>
      <c r="DG10" s="64">
        <v>3</v>
      </c>
      <c r="DH10" s="21">
        <f t="shared" si="5"/>
        <v>25</v>
      </c>
      <c r="DI10" s="14"/>
      <c r="DJ10" s="21">
        <f t="shared" si="6"/>
        <v>0</v>
      </c>
      <c r="DK10" s="24">
        <f t="shared" si="7"/>
        <v>145</v>
      </c>
    </row>
    <row r="11" spans="1:117" s="3" customFormat="1" ht="14.1" customHeight="1" x14ac:dyDescent="0.2">
      <c r="A11" s="35">
        <f t="shared" si="8"/>
        <v>10</v>
      </c>
      <c r="B11" s="29" t="s">
        <v>59</v>
      </c>
      <c r="C11" s="12">
        <v>2</v>
      </c>
      <c r="D11" s="13">
        <v>2</v>
      </c>
      <c r="E11" s="13"/>
      <c r="F11" s="13">
        <v>2</v>
      </c>
      <c r="G11" s="13">
        <v>2</v>
      </c>
      <c r="H11" s="14"/>
      <c r="I11" s="21">
        <f t="shared" si="9"/>
        <v>8</v>
      </c>
      <c r="J11" s="14">
        <v>3</v>
      </c>
      <c r="K11" s="13">
        <v>3</v>
      </c>
      <c r="L11" s="13"/>
      <c r="M11" s="14">
        <v>2</v>
      </c>
      <c r="N11" s="13">
        <v>2</v>
      </c>
      <c r="O11" s="13">
        <v>2</v>
      </c>
      <c r="P11" s="13"/>
      <c r="Q11" s="13">
        <v>2</v>
      </c>
      <c r="R11" s="13"/>
      <c r="S11" s="21">
        <f t="shared" si="0"/>
        <v>14</v>
      </c>
      <c r="T11" s="14"/>
      <c r="U11" s="13">
        <v>2</v>
      </c>
      <c r="V11" s="13">
        <v>1</v>
      </c>
      <c r="W11" s="13">
        <v>2</v>
      </c>
      <c r="X11" s="13">
        <v>2</v>
      </c>
      <c r="Y11" s="13">
        <v>1</v>
      </c>
      <c r="Z11" s="13">
        <v>2</v>
      </c>
      <c r="AA11" s="13">
        <v>2</v>
      </c>
      <c r="AB11" s="13">
        <v>1</v>
      </c>
      <c r="AC11" s="13"/>
      <c r="AD11" s="13">
        <v>3</v>
      </c>
      <c r="AE11" s="13">
        <v>1</v>
      </c>
      <c r="AF11" s="14">
        <v>2</v>
      </c>
      <c r="AG11" s="21">
        <f t="shared" si="1"/>
        <v>19</v>
      </c>
      <c r="AH11" s="14">
        <v>2</v>
      </c>
      <c r="AI11" s="13">
        <v>2</v>
      </c>
      <c r="AJ11" s="13"/>
      <c r="AK11" s="13">
        <v>2</v>
      </c>
      <c r="AL11" s="13">
        <v>1</v>
      </c>
      <c r="AM11" s="13"/>
      <c r="AN11" s="13"/>
      <c r="AO11" s="13">
        <v>3</v>
      </c>
      <c r="AP11" s="13">
        <v>1</v>
      </c>
      <c r="AQ11" s="13">
        <v>1</v>
      </c>
      <c r="AR11" s="13"/>
      <c r="AS11" s="13"/>
      <c r="AT11" s="13">
        <v>1</v>
      </c>
      <c r="AU11" s="13"/>
      <c r="AV11" s="14"/>
      <c r="AW11" s="21">
        <f t="shared" si="2"/>
        <v>13</v>
      </c>
      <c r="AX11" s="14">
        <v>1</v>
      </c>
      <c r="AY11" s="13"/>
      <c r="AZ11" s="13">
        <v>2</v>
      </c>
      <c r="BA11" s="13">
        <v>1</v>
      </c>
      <c r="BB11" s="13">
        <v>2</v>
      </c>
      <c r="BC11" s="13">
        <v>2</v>
      </c>
      <c r="BD11" s="13">
        <v>2</v>
      </c>
      <c r="BE11" s="13">
        <v>2</v>
      </c>
      <c r="BF11" s="13">
        <v>2</v>
      </c>
      <c r="BG11" s="13"/>
      <c r="BH11" s="13">
        <v>2</v>
      </c>
      <c r="BI11" s="13"/>
      <c r="BJ11" s="21">
        <f t="shared" si="3"/>
        <v>16</v>
      </c>
      <c r="BK11" s="27"/>
      <c r="BL11" s="16"/>
      <c r="BM11" s="13"/>
      <c r="BN11" s="16">
        <v>2</v>
      </c>
      <c r="BO11" s="13">
        <v>2</v>
      </c>
      <c r="BP11" s="13">
        <v>1</v>
      </c>
      <c r="BQ11" s="13"/>
      <c r="BR11" s="13"/>
      <c r="BS11" s="13"/>
      <c r="BT11" s="13"/>
      <c r="BU11" s="13">
        <v>2</v>
      </c>
      <c r="BV11" s="13">
        <v>2</v>
      </c>
      <c r="BW11" s="13"/>
      <c r="BX11" s="13">
        <v>2</v>
      </c>
      <c r="BY11" s="13"/>
      <c r="BZ11" s="13">
        <v>2</v>
      </c>
      <c r="CA11" s="21">
        <f t="shared" si="4"/>
        <v>13</v>
      </c>
      <c r="CB11" s="63"/>
      <c r="CC11" s="64"/>
      <c r="CD11" s="64">
        <v>2</v>
      </c>
      <c r="CE11" s="64">
        <v>2</v>
      </c>
      <c r="CF11" s="64"/>
      <c r="CG11" s="64"/>
      <c r="CH11" s="64"/>
      <c r="CI11" s="64">
        <v>2</v>
      </c>
      <c r="CJ11" s="64"/>
      <c r="CK11" s="64">
        <v>2</v>
      </c>
      <c r="CL11" s="64">
        <v>2</v>
      </c>
      <c r="CM11" s="64">
        <v>1</v>
      </c>
      <c r="CN11" s="64">
        <v>2</v>
      </c>
      <c r="CO11" s="64">
        <v>2</v>
      </c>
      <c r="CP11" s="64"/>
      <c r="CQ11" s="64">
        <v>3</v>
      </c>
      <c r="CR11" s="21">
        <f t="shared" ref="CR11:CR28" si="11">SUM(CB11:CQ11)</f>
        <v>18</v>
      </c>
      <c r="CS11" s="63"/>
      <c r="CT11" s="64">
        <v>1</v>
      </c>
      <c r="CU11" s="64"/>
      <c r="CV11" s="64"/>
      <c r="CW11" s="64">
        <v>2</v>
      </c>
      <c r="CX11" s="64">
        <v>1</v>
      </c>
      <c r="CY11" s="64"/>
      <c r="CZ11" s="64"/>
      <c r="DA11" s="64"/>
      <c r="DB11" s="64">
        <v>2</v>
      </c>
      <c r="DC11" s="64">
        <v>2</v>
      </c>
      <c r="DD11" s="64">
        <v>2</v>
      </c>
      <c r="DE11" s="64">
        <v>1</v>
      </c>
      <c r="DF11" s="64">
        <v>2</v>
      </c>
      <c r="DG11" s="64">
        <v>2</v>
      </c>
      <c r="DH11" s="21">
        <f t="shared" si="5"/>
        <v>15</v>
      </c>
      <c r="DI11" s="14"/>
      <c r="DJ11" s="21">
        <f t="shared" si="6"/>
        <v>0</v>
      </c>
      <c r="DK11" s="24">
        <f t="shared" si="7"/>
        <v>116</v>
      </c>
    </row>
    <row r="12" spans="1:117" s="3" customFormat="1" ht="14.1" customHeight="1" x14ac:dyDescent="0.2">
      <c r="A12" s="35">
        <f t="shared" si="8"/>
        <v>11</v>
      </c>
      <c r="B12" s="29" t="s">
        <v>77</v>
      </c>
      <c r="C12" s="12"/>
      <c r="D12" s="13"/>
      <c r="E12" s="13">
        <v>2</v>
      </c>
      <c r="F12" s="13"/>
      <c r="G12" s="13"/>
      <c r="H12" s="14">
        <v>2</v>
      </c>
      <c r="I12" s="21">
        <f>SUM(C12:H12)</f>
        <v>4</v>
      </c>
      <c r="J12" s="14">
        <v>1</v>
      </c>
      <c r="K12" s="13"/>
      <c r="L12" s="13"/>
      <c r="M12" s="14"/>
      <c r="N12" s="13"/>
      <c r="O12" s="13"/>
      <c r="P12" s="13"/>
      <c r="Q12" s="13"/>
      <c r="R12" s="13"/>
      <c r="S12" s="21">
        <f>SUM(J12:R12)</f>
        <v>1</v>
      </c>
      <c r="T12" s="14"/>
      <c r="U12" s="13"/>
      <c r="V12" s="13"/>
      <c r="W12" s="13"/>
      <c r="X12" s="13"/>
      <c r="Y12" s="13"/>
      <c r="Z12" s="13"/>
      <c r="AA12" s="13"/>
      <c r="AB12" s="13"/>
      <c r="AC12" s="13">
        <v>2</v>
      </c>
      <c r="AD12" s="13"/>
      <c r="AE12" s="13"/>
      <c r="AF12" s="14"/>
      <c r="AG12" s="21">
        <f t="shared" si="1"/>
        <v>2</v>
      </c>
      <c r="AH12" s="14"/>
      <c r="AI12" s="13">
        <v>2</v>
      </c>
      <c r="AJ12" s="13">
        <v>2</v>
      </c>
      <c r="AK12" s="13"/>
      <c r="AL12" s="13"/>
      <c r="AM12" s="13">
        <v>2</v>
      </c>
      <c r="AN12" s="13">
        <v>2</v>
      </c>
      <c r="AO12" s="13">
        <v>2</v>
      </c>
      <c r="AP12" s="13"/>
      <c r="AQ12" s="13"/>
      <c r="AR12" s="13"/>
      <c r="AS12" s="13"/>
      <c r="AT12" s="13"/>
      <c r="AU12" s="13">
        <v>2</v>
      </c>
      <c r="AV12" s="14"/>
      <c r="AW12" s="21">
        <f t="shared" si="2"/>
        <v>12</v>
      </c>
      <c r="AX12" s="14"/>
      <c r="AY12" s="13"/>
      <c r="AZ12" s="13"/>
      <c r="BA12" s="13"/>
      <c r="BB12" s="13"/>
      <c r="BC12" s="13"/>
      <c r="BD12" s="13"/>
      <c r="BE12" s="13">
        <v>2</v>
      </c>
      <c r="BF12" s="13"/>
      <c r="BG12" s="13"/>
      <c r="BH12" s="13"/>
      <c r="BI12" s="13"/>
      <c r="BJ12" s="21">
        <f t="shared" si="3"/>
        <v>2</v>
      </c>
      <c r="BK12" s="27"/>
      <c r="BL12" s="16"/>
      <c r="BM12" s="13"/>
      <c r="BN12" s="16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21">
        <f t="shared" si="4"/>
        <v>0</v>
      </c>
      <c r="CB12" s="63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21">
        <f t="shared" si="11"/>
        <v>0</v>
      </c>
      <c r="CS12" s="63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21">
        <f t="shared" si="5"/>
        <v>0</v>
      </c>
      <c r="DI12" s="14"/>
      <c r="DJ12" s="21">
        <f t="shared" si="6"/>
        <v>0</v>
      </c>
      <c r="DK12" s="24">
        <f t="shared" si="7"/>
        <v>21</v>
      </c>
    </row>
    <row r="13" spans="1:117" s="3" customFormat="1" ht="14.1" customHeight="1" x14ac:dyDescent="0.2">
      <c r="A13" s="35">
        <f t="shared" si="8"/>
        <v>12</v>
      </c>
      <c r="B13" s="30" t="s">
        <v>8</v>
      </c>
      <c r="C13" s="12">
        <v>2</v>
      </c>
      <c r="D13" s="13">
        <v>2</v>
      </c>
      <c r="E13" s="13"/>
      <c r="F13" s="13">
        <v>2</v>
      </c>
      <c r="G13" s="13"/>
      <c r="H13" s="14">
        <v>2</v>
      </c>
      <c r="I13" s="21">
        <f t="shared" si="9"/>
        <v>8</v>
      </c>
      <c r="J13" s="14">
        <v>3</v>
      </c>
      <c r="K13" s="13">
        <v>3</v>
      </c>
      <c r="L13" s="13"/>
      <c r="M13" s="14">
        <v>2</v>
      </c>
      <c r="N13" s="13"/>
      <c r="O13" s="13">
        <v>2</v>
      </c>
      <c r="P13" s="13"/>
      <c r="Q13" s="13">
        <v>2</v>
      </c>
      <c r="R13" s="13"/>
      <c r="S13" s="21">
        <f t="shared" si="0"/>
        <v>12</v>
      </c>
      <c r="T13" s="14"/>
      <c r="U13" s="13">
        <v>2</v>
      </c>
      <c r="V13" s="13"/>
      <c r="W13" s="13"/>
      <c r="X13" s="13">
        <v>2</v>
      </c>
      <c r="Y13" s="13"/>
      <c r="Z13" s="13"/>
      <c r="AA13" s="13">
        <v>2</v>
      </c>
      <c r="AB13" s="13"/>
      <c r="AC13" s="13"/>
      <c r="AD13" s="13">
        <v>3</v>
      </c>
      <c r="AE13" s="13"/>
      <c r="AF13" s="14"/>
      <c r="AG13" s="21">
        <f t="shared" si="1"/>
        <v>9</v>
      </c>
      <c r="AH13" s="14">
        <v>2</v>
      </c>
      <c r="AI13" s="13">
        <v>2</v>
      </c>
      <c r="AJ13" s="13"/>
      <c r="AK13" s="13">
        <v>2</v>
      </c>
      <c r="AL13" s="13"/>
      <c r="AM13" s="13"/>
      <c r="AN13" s="13">
        <v>2</v>
      </c>
      <c r="AO13" s="13">
        <v>2</v>
      </c>
      <c r="AP13" s="13"/>
      <c r="AQ13" s="13"/>
      <c r="AR13" s="13"/>
      <c r="AS13" s="13"/>
      <c r="AT13" s="13"/>
      <c r="AU13" s="13">
        <v>2</v>
      </c>
      <c r="AV13" s="14"/>
      <c r="AW13" s="21">
        <f t="shared" si="2"/>
        <v>12</v>
      </c>
      <c r="AX13" s="14"/>
      <c r="AY13" s="13"/>
      <c r="AZ13" s="13">
        <v>2</v>
      </c>
      <c r="BA13" s="13"/>
      <c r="BB13" s="13"/>
      <c r="BC13" s="13">
        <v>2</v>
      </c>
      <c r="BD13" s="13"/>
      <c r="BE13" s="13"/>
      <c r="BF13" s="13">
        <v>2</v>
      </c>
      <c r="BG13" s="13"/>
      <c r="BH13" s="13">
        <v>2</v>
      </c>
      <c r="BI13" s="13"/>
      <c r="BJ13" s="21">
        <f t="shared" si="3"/>
        <v>8</v>
      </c>
      <c r="BK13" s="27"/>
      <c r="BL13" s="16">
        <v>2</v>
      </c>
      <c r="BM13" s="13"/>
      <c r="BN13" s="16"/>
      <c r="BO13" s="13">
        <v>2</v>
      </c>
      <c r="BP13" s="13"/>
      <c r="BQ13" s="13"/>
      <c r="BR13" s="13"/>
      <c r="BS13" s="13"/>
      <c r="BT13" s="13"/>
      <c r="BU13" s="13"/>
      <c r="BV13" s="13">
        <v>2</v>
      </c>
      <c r="BW13" s="13"/>
      <c r="BX13" s="13"/>
      <c r="BY13" s="13"/>
      <c r="BZ13" s="13">
        <v>2</v>
      </c>
      <c r="CA13" s="21">
        <f t="shared" si="4"/>
        <v>8</v>
      </c>
      <c r="CB13" s="63"/>
      <c r="CC13" s="64"/>
      <c r="CD13" s="64">
        <v>2</v>
      </c>
      <c r="CE13" s="64"/>
      <c r="CF13" s="64">
        <v>2</v>
      </c>
      <c r="CG13" s="64">
        <v>2</v>
      </c>
      <c r="CH13" s="64">
        <v>2</v>
      </c>
      <c r="CI13" s="64"/>
      <c r="CJ13" s="64"/>
      <c r="CK13" s="64"/>
      <c r="CL13" s="64">
        <v>2</v>
      </c>
      <c r="CM13" s="64"/>
      <c r="CN13" s="64"/>
      <c r="CO13" s="64">
        <v>2</v>
      </c>
      <c r="CP13" s="64"/>
      <c r="CQ13" s="64"/>
      <c r="CR13" s="21">
        <f t="shared" si="11"/>
        <v>12</v>
      </c>
      <c r="CS13" s="63"/>
      <c r="CT13" s="64"/>
      <c r="CU13" s="64">
        <v>2</v>
      </c>
      <c r="CV13" s="64"/>
      <c r="CW13" s="64"/>
      <c r="CX13" s="64"/>
      <c r="CY13" s="64"/>
      <c r="CZ13" s="64"/>
      <c r="DA13" s="64"/>
      <c r="DB13" s="64">
        <v>2</v>
      </c>
      <c r="DC13" s="64">
        <v>2</v>
      </c>
      <c r="DD13" s="64">
        <v>2</v>
      </c>
      <c r="DE13" s="64"/>
      <c r="DF13" s="64"/>
      <c r="DG13" s="64">
        <v>2</v>
      </c>
      <c r="DH13" s="21">
        <f t="shared" si="5"/>
        <v>10</v>
      </c>
      <c r="DI13" s="14"/>
      <c r="DJ13" s="21">
        <f t="shared" si="6"/>
        <v>0</v>
      </c>
      <c r="DK13" s="24">
        <f t="shared" si="7"/>
        <v>79</v>
      </c>
    </row>
    <row r="14" spans="1:117" s="3" customFormat="1" ht="14.1" customHeight="1" x14ac:dyDescent="0.2">
      <c r="A14" s="35">
        <f t="shared" si="8"/>
        <v>13</v>
      </c>
      <c r="B14" s="28" t="s">
        <v>9</v>
      </c>
      <c r="C14" s="12"/>
      <c r="D14" s="13"/>
      <c r="E14" s="13"/>
      <c r="F14" s="13"/>
      <c r="G14" s="13"/>
      <c r="H14" s="14"/>
      <c r="I14" s="21">
        <f t="shared" si="9"/>
        <v>0</v>
      </c>
      <c r="J14" s="14"/>
      <c r="K14" s="13"/>
      <c r="L14" s="13"/>
      <c r="M14" s="14"/>
      <c r="N14" s="13"/>
      <c r="O14" s="13"/>
      <c r="P14" s="13"/>
      <c r="Q14" s="13"/>
      <c r="R14" s="13"/>
      <c r="S14" s="21">
        <f t="shared" si="0"/>
        <v>0</v>
      </c>
      <c r="T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21">
        <f t="shared" si="1"/>
        <v>0</v>
      </c>
      <c r="AH14" s="14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21">
        <f t="shared" si="2"/>
        <v>0</v>
      </c>
      <c r="AX14" s="14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1">
        <f t="shared" si="3"/>
        <v>0</v>
      </c>
      <c r="BK14" s="27"/>
      <c r="BL14" s="16"/>
      <c r="BM14" s="13"/>
      <c r="BN14" s="16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21">
        <f t="shared" si="4"/>
        <v>0</v>
      </c>
      <c r="CB14" s="63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21">
        <f t="shared" si="11"/>
        <v>0</v>
      </c>
      <c r="CS14" s="63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21">
        <f t="shared" si="5"/>
        <v>0</v>
      </c>
      <c r="DI14" s="14"/>
      <c r="DJ14" s="21">
        <f t="shared" si="6"/>
        <v>0</v>
      </c>
      <c r="DK14" s="24">
        <f t="shared" si="7"/>
        <v>0</v>
      </c>
    </row>
    <row r="15" spans="1:117" s="3" customFormat="1" ht="14.1" customHeight="1" x14ac:dyDescent="0.2">
      <c r="A15" s="35">
        <f t="shared" si="8"/>
        <v>14</v>
      </c>
      <c r="B15" s="28" t="s">
        <v>60</v>
      </c>
      <c r="C15" s="12"/>
      <c r="D15" s="13">
        <v>2</v>
      </c>
      <c r="E15" s="13"/>
      <c r="F15" s="13"/>
      <c r="G15" s="13"/>
      <c r="H15" s="14"/>
      <c r="I15" s="21">
        <f t="shared" si="9"/>
        <v>2</v>
      </c>
      <c r="J15" s="14"/>
      <c r="K15" s="13"/>
      <c r="L15" s="13"/>
      <c r="M15" s="14">
        <v>2</v>
      </c>
      <c r="N15" s="13"/>
      <c r="O15" s="13">
        <v>2</v>
      </c>
      <c r="P15" s="13"/>
      <c r="Q15" s="13"/>
      <c r="R15" s="13"/>
      <c r="S15" s="21">
        <f t="shared" si="0"/>
        <v>4</v>
      </c>
      <c r="T15" s="14"/>
      <c r="U15" s="13">
        <v>2</v>
      </c>
      <c r="V15" s="13"/>
      <c r="W15" s="13"/>
      <c r="X15" s="13">
        <v>2</v>
      </c>
      <c r="Y15" s="13"/>
      <c r="Z15" s="13"/>
      <c r="AA15" s="13">
        <v>2</v>
      </c>
      <c r="AB15" s="13"/>
      <c r="AC15" s="13"/>
      <c r="AD15" s="13"/>
      <c r="AE15" s="13"/>
      <c r="AF15" s="14">
        <v>2</v>
      </c>
      <c r="AG15" s="21">
        <f t="shared" si="1"/>
        <v>8</v>
      </c>
      <c r="AH15" s="14">
        <v>2</v>
      </c>
      <c r="AI15" s="13">
        <v>2</v>
      </c>
      <c r="AJ15" s="13"/>
      <c r="AK15" s="13">
        <v>2</v>
      </c>
      <c r="AL15" s="13"/>
      <c r="AM15" s="13"/>
      <c r="AN15" s="13">
        <v>2</v>
      </c>
      <c r="AO15" s="13"/>
      <c r="AP15" s="13"/>
      <c r="AQ15" s="13"/>
      <c r="AR15" s="13"/>
      <c r="AS15" s="13"/>
      <c r="AT15" s="13"/>
      <c r="AU15" s="13"/>
      <c r="AV15" s="14"/>
      <c r="AW15" s="21">
        <f t="shared" si="2"/>
        <v>8</v>
      </c>
      <c r="AX15" s="14"/>
      <c r="AY15" s="13"/>
      <c r="AZ15" s="13"/>
      <c r="BA15" s="13"/>
      <c r="BB15" s="13"/>
      <c r="BC15" s="13">
        <v>2</v>
      </c>
      <c r="BD15" s="13"/>
      <c r="BE15" s="13"/>
      <c r="BF15" s="13"/>
      <c r="BG15" s="13"/>
      <c r="BH15" s="13"/>
      <c r="BI15" s="13"/>
      <c r="BJ15" s="21">
        <f t="shared" si="3"/>
        <v>2</v>
      </c>
      <c r="BK15" s="27"/>
      <c r="BL15" s="16"/>
      <c r="BM15" s="13"/>
      <c r="BN15" s="16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>
        <v>2</v>
      </c>
      <c r="CA15" s="21">
        <f t="shared" si="4"/>
        <v>2</v>
      </c>
      <c r="CB15" s="63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21">
        <f t="shared" si="11"/>
        <v>0</v>
      </c>
      <c r="CS15" s="63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>
        <v>1</v>
      </c>
      <c r="DE15" s="64"/>
      <c r="DF15" s="64"/>
      <c r="DG15" s="64">
        <v>2</v>
      </c>
      <c r="DH15" s="21">
        <f t="shared" si="5"/>
        <v>3</v>
      </c>
      <c r="DI15" s="14"/>
      <c r="DJ15" s="21">
        <f t="shared" si="6"/>
        <v>0</v>
      </c>
      <c r="DK15" s="24">
        <f t="shared" si="7"/>
        <v>29</v>
      </c>
    </row>
    <row r="16" spans="1:117" s="3" customFormat="1" ht="14.1" customHeight="1" x14ac:dyDescent="0.2">
      <c r="A16" s="35">
        <f t="shared" si="8"/>
        <v>15</v>
      </c>
      <c r="B16" s="29" t="s">
        <v>10</v>
      </c>
      <c r="C16" s="12">
        <v>2</v>
      </c>
      <c r="D16" s="13">
        <v>2</v>
      </c>
      <c r="E16" s="13"/>
      <c r="F16" s="13">
        <v>2</v>
      </c>
      <c r="G16" s="13">
        <v>2</v>
      </c>
      <c r="H16" s="14">
        <v>2</v>
      </c>
      <c r="I16" s="21">
        <f t="shared" si="9"/>
        <v>10</v>
      </c>
      <c r="J16" s="14">
        <v>3</v>
      </c>
      <c r="K16" s="13">
        <v>3</v>
      </c>
      <c r="L16" s="13">
        <v>2</v>
      </c>
      <c r="M16" s="14">
        <v>2</v>
      </c>
      <c r="N16" s="13">
        <v>2</v>
      </c>
      <c r="O16" s="13">
        <v>2</v>
      </c>
      <c r="P16" s="13"/>
      <c r="Q16" s="13">
        <v>2</v>
      </c>
      <c r="R16" s="13"/>
      <c r="S16" s="21">
        <f t="shared" si="0"/>
        <v>16</v>
      </c>
      <c r="T16" s="14">
        <v>2</v>
      </c>
      <c r="U16" s="13">
        <v>2</v>
      </c>
      <c r="V16" s="13"/>
      <c r="W16" s="13">
        <v>2</v>
      </c>
      <c r="X16" s="13">
        <v>2</v>
      </c>
      <c r="Y16" s="13"/>
      <c r="Z16" s="13"/>
      <c r="AA16" s="13"/>
      <c r="AB16" s="13"/>
      <c r="AC16" s="13">
        <v>2</v>
      </c>
      <c r="AD16" s="13">
        <v>3</v>
      </c>
      <c r="AE16" s="13"/>
      <c r="AF16" s="14">
        <v>2</v>
      </c>
      <c r="AG16" s="21">
        <f t="shared" si="1"/>
        <v>15</v>
      </c>
      <c r="AH16" s="14">
        <v>2</v>
      </c>
      <c r="AI16" s="13">
        <v>2</v>
      </c>
      <c r="AJ16" s="13">
        <v>2</v>
      </c>
      <c r="AK16" s="13">
        <v>2</v>
      </c>
      <c r="AL16" s="13"/>
      <c r="AM16" s="13">
        <v>2</v>
      </c>
      <c r="AN16" s="13"/>
      <c r="AO16" s="13">
        <v>2</v>
      </c>
      <c r="AP16" s="13"/>
      <c r="AQ16" s="13"/>
      <c r="AR16" s="13">
        <v>2</v>
      </c>
      <c r="AS16" s="13">
        <v>2</v>
      </c>
      <c r="AT16" s="13"/>
      <c r="AU16" s="13">
        <v>2</v>
      </c>
      <c r="AV16" s="14">
        <v>2</v>
      </c>
      <c r="AW16" s="21">
        <f t="shared" si="2"/>
        <v>20</v>
      </c>
      <c r="AX16" s="14"/>
      <c r="AY16" s="13">
        <v>2</v>
      </c>
      <c r="AZ16" s="13">
        <v>2</v>
      </c>
      <c r="BA16" s="13"/>
      <c r="BB16" s="13"/>
      <c r="BC16" s="13"/>
      <c r="BD16" s="13"/>
      <c r="BE16" s="13"/>
      <c r="BF16" s="13"/>
      <c r="BG16" s="13">
        <v>2</v>
      </c>
      <c r="BH16" s="13">
        <v>2</v>
      </c>
      <c r="BI16" s="13"/>
      <c r="BJ16" s="21">
        <f t="shared" si="3"/>
        <v>8</v>
      </c>
      <c r="BK16" s="27">
        <v>2</v>
      </c>
      <c r="BL16" s="16">
        <v>2</v>
      </c>
      <c r="BM16" s="13">
        <v>1</v>
      </c>
      <c r="BN16" s="16">
        <v>2</v>
      </c>
      <c r="BO16" s="13">
        <v>2</v>
      </c>
      <c r="BP16" s="13">
        <v>1</v>
      </c>
      <c r="BQ16" s="13"/>
      <c r="BR16" s="13">
        <v>2</v>
      </c>
      <c r="BS16" s="13">
        <v>2</v>
      </c>
      <c r="BT16" s="13"/>
      <c r="BU16" s="13">
        <v>2</v>
      </c>
      <c r="BV16" s="13">
        <v>2</v>
      </c>
      <c r="BW16" s="13">
        <v>2</v>
      </c>
      <c r="BX16" s="13"/>
      <c r="BY16" s="13">
        <v>2</v>
      </c>
      <c r="BZ16" s="13">
        <v>2</v>
      </c>
      <c r="CA16" s="21">
        <f t="shared" si="4"/>
        <v>24</v>
      </c>
      <c r="CB16" s="63">
        <v>2</v>
      </c>
      <c r="CC16" s="64">
        <v>2</v>
      </c>
      <c r="CD16" s="64">
        <v>2</v>
      </c>
      <c r="CE16" s="64"/>
      <c r="CF16" s="64">
        <v>2</v>
      </c>
      <c r="CG16" s="64"/>
      <c r="CH16" s="64">
        <v>2</v>
      </c>
      <c r="CI16" s="64"/>
      <c r="CJ16" s="64">
        <v>2</v>
      </c>
      <c r="CK16" s="64">
        <v>2</v>
      </c>
      <c r="CL16" s="64">
        <v>2</v>
      </c>
      <c r="CM16" s="64"/>
      <c r="CN16" s="64">
        <v>1</v>
      </c>
      <c r="CO16" s="64"/>
      <c r="CP16" s="64"/>
      <c r="CQ16" s="64">
        <v>3</v>
      </c>
      <c r="CR16" s="21">
        <f t="shared" si="11"/>
        <v>20</v>
      </c>
      <c r="CS16" s="63"/>
      <c r="CT16" s="64"/>
      <c r="CU16" s="64"/>
      <c r="CV16" s="64"/>
      <c r="CW16" s="64">
        <v>2</v>
      </c>
      <c r="CX16" s="64"/>
      <c r="CY16" s="64">
        <v>2</v>
      </c>
      <c r="CZ16" s="64">
        <v>2</v>
      </c>
      <c r="DA16" s="64">
        <v>1</v>
      </c>
      <c r="DB16" s="64"/>
      <c r="DC16" s="64">
        <v>2</v>
      </c>
      <c r="DD16" s="64">
        <v>1</v>
      </c>
      <c r="DE16" s="64"/>
      <c r="DF16" s="64">
        <v>2</v>
      </c>
      <c r="DG16" s="64">
        <v>3</v>
      </c>
      <c r="DH16" s="21">
        <f t="shared" si="5"/>
        <v>15</v>
      </c>
      <c r="DI16" s="14"/>
      <c r="DJ16" s="21">
        <f t="shared" si="6"/>
        <v>0</v>
      </c>
      <c r="DK16" s="24">
        <f t="shared" si="7"/>
        <v>128</v>
      </c>
    </row>
    <row r="17" spans="1:115" s="3" customFormat="1" ht="14.1" customHeight="1" x14ac:dyDescent="0.2">
      <c r="A17" s="35">
        <f t="shared" si="8"/>
        <v>16</v>
      </c>
      <c r="B17" s="28" t="s">
        <v>11</v>
      </c>
      <c r="C17" s="12"/>
      <c r="D17" s="13"/>
      <c r="E17" s="13"/>
      <c r="F17" s="13"/>
      <c r="G17" s="13"/>
      <c r="H17" s="14"/>
      <c r="I17" s="21">
        <f t="shared" si="9"/>
        <v>0</v>
      </c>
      <c r="J17" s="14"/>
      <c r="K17" s="13"/>
      <c r="L17" s="13"/>
      <c r="M17" s="14"/>
      <c r="N17" s="13"/>
      <c r="O17" s="13"/>
      <c r="P17" s="13"/>
      <c r="Q17" s="13"/>
      <c r="R17" s="13"/>
      <c r="S17" s="21">
        <f t="shared" si="0"/>
        <v>0</v>
      </c>
      <c r="T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21">
        <f t="shared" si="1"/>
        <v>0</v>
      </c>
      <c r="AH17" s="1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21">
        <f t="shared" si="2"/>
        <v>0</v>
      </c>
      <c r="AX17" s="14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21">
        <f t="shared" si="3"/>
        <v>0</v>
      </c>
      <c r="BK17" s="27"/>
      <c r="BL17" s="16"/>
      <c r="BM17" s="13"/>
      <c r="BN17" s="16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21">
        <f t="shared" si="4"/>
        <v>0</v>
      </c>
      <c r="CB17" s="63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21">
        <f t="shared" si="11"/>
        <v>0</v>
      </c>
      <c r="CS17" s="63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21">
        <f t="shared" si="5"/>
        <v>0</v>
      </c>
      <c r="DI17" s="14"/>
      <c r="DJ17" s="21">
        <f t="shared" si="6"/>
        <v>0</v>
      </c>
      <c r="DK17" s="24">
        <f t="shared" si="7"/>
        <v>0</v>
      </c>
    </row>
    <row r="18" spans="1:115" s="3" customFormat="1" ht="14.1" customHeight="1" x14ac:dyDescent="0.2">
      <c r="A18" s="35">
        <f t="shared" si="8"/>
        <v>17</v>
      </c>
      <c r="B18" s="28" t="s">
        <v>61</v>
      </c>
      <c r="C18" s="12">
        <v>2</v>
      </c>
      <c r="D18" s="13">
        <v>2</v>
      </c>
      <c r="E18" s="13"/>
      <c r="F18" s="13">
        <v>2</v>
      </c>
      <c r="G18" s="13"/>
      <c r="H18" s="14">
        <v>2</v>
      </c>
      <c r="I18" s="21">
        <f t="shared" si="9"/>
        <v>8</v>
      </c>
      <c r="J18" s="14">
        <v>3</v>
      </c>
      <c r="K18" s="13">
        <v>3</v>
      </c>
      <c r="L18" s="13">
        <v>2</v>
      </c>
      <c r="M18" s="14">
        <v>2</v>
      </c>
      <c r="N18" s="13"/>
      <c r="O18" s="13">
        <v>2</v>
      </c>
      <c r="P18" s="13">
        <v>1</v>
      </c>
      <c r="Q18" s="13"/>
      <c r="R18" s="13"/>
      <c r="S18" s="21">
        <f t="shared" si="0"/>
        <v>13</v>
      </c>
      <c r="T18" s="14">
        <v>2</v>
      </c>
      <c r="U18" s="13"/>
      <c r="V18" s="13">
        <v>1</v>
      </c>
      <c r="W18" s="13">
        <v>2</v>
      </c>
      <c r="X18" s="13"/>
      <c r="Y18" s="13">
        <v>1</v>
      </c>
      <c r="Z18" s="13">
        <v>2</v>
      </c>
      <c r="AA18" s="13"/>
      <c r="AB18" s="13">
        <v>1</v>
      </c>
      <c r="AC18" s="13">
        <v>2</v>
      </c>
      <c r="AD18" s="13">
        <v>3</v>
      </c>
      <c r="AE18" s="13">
        <v>1</v>
      </c>
      <c r="AF18" s="14">
        <v>2</v>
      </c>
      <c r="AG18" s="21">
        <f t="shared" si="1"/>
        <v>17</v>
      </c>
      <c r="AH18" s="14"/>
      <c r="AI18" s="13">
        <v>2</v>
      </c>
      <c r="AJ18" s="13">
        <v>2</v>
      </c>
      <c r="AK18" s="13"/>
      <c r="AL18" s="13">
        <v>1</v>
      </c>
      <c r="AM18" s="13"/>
      <c r="AN18" s="13">
        <v>2</v>
      </c>
      <c r="AO18" s="13">
        <v>3</v>
      </c>
      <c r="AP18" s="13">
        <v>1</v>
      </c>
      <c r="AQ18" s="13">
        <v>1</v>
      </c>
      <c r="AR18" s="13"/>
      <c r="AS18" s="13"/>
      <c r="AT18" s="13">
        <v>1</v>
      </c>
      <c r="AU18" s="13">
        <v>2</v>
      </c>
      <c r="AV18" s="14"/>
      <c r="AW18" s="21">
        <f t="shared" si="2"/>
        <v>15</v>
      </c>
      <c r="AX18" s="14">
        <v>1</v>
      </c>
      <c r="AY18" s="13">
        <v>2</v>
      </c>
      <c r="AZ18" s="13"/>
      <c r="BA18" s="13"/>
      <c r="BB18" s="13">
        <v>2</v>
      </c>
      <c r="BC18" s="13"/>
      <c r="BD18" s="13">
        <v>2</v>
      </c>
      <c r="BE18" s="13"/>
      <c r="BF18" s="13">
        <v>2</v>
      </c>
      <c r="BG18" s="13">
        <v>2</v>
      </c>
      <c r="BH18" s="13"/>
      <c r="BI18" s="13">
        <v>1</v>
      </c>
      <c r="BJ18" s="21">
        <f t="shared" si="3"/>
        <v>12</v>
      </c>
      <c r="BK18" s="27">
        <v>2</v>
      </c>
      <c r="BL18" s="16"/>
      <c r="BM18" s="13"/>
      <c r="BN18" s="16"/>
      <c r="BO18" s="13"/>
      <c r="BP18" s="13">
        <v>1</v>
      </c>
      <c r="BQ18" s="13">
        <v>2</v>
      </c>
      <c r="BR18" s="13">
        <v>2</v>
      </c>
      <c r="BS18" s="13">
        <v>2</v>
      </c>
      <c r="BT18" s="13">
        <v>1</v>
      </c>
      <c r="BU18" s="13">
        <v>2</v>
      </c>
      <c r="BV18" s="13"/>
      <c r="BW18" s="13"/>
      <c r="BX18" s="13"/>
      <c r="BY18" s="13"/>
      <c r="BZ18" s="13"/>
      <c r="CA18" s="21">
        <f t="shared" si="4"/>
        <v>12</v>
      </c>
      <c r="CB18" s="63"/>
      <c r="CC18" s="64"/>
      <c r="CD18" s="64"/>
      <c r="CE18" s="64">
        <v>2</v>
      </c>
      <c r="CF18" s="64"/>
      <c r="CG18" s="64">
        <v>2</v>
      </c>
      <c r="CH18" s="64"/>
      <c r="CI18" s="64"/>
      <c r="CJ18" s="64"/>
      <c r="CK18" s="64">
        <v>2</v>
      </c>
      <c r="CL18" s="64"/>
      <c r="CM18" s="64"/>
      <c r="CN18" s="64"/>
      <c r="CO18" s="64">
        <v>2</v>
      </c>
      <c r="CP18" s="64"/>
      <c r="CQ18" s="64">
        <v>3</v>
      </c>
      <c r="CR18" s="21">
        <f t="shared" si="11"/>
        <v>11</v>
      </c>
      <c r="CS18" s="63"/>
      <c r="CT18" s="64">
        <v>1</v>
      </c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>
        <v>1</v>
      </c>
      <c r="DF18" s="64"/>
      <c r="DG18" s="64">
        <v>3</v>
      </c>
      <c r="DH18" s="21">
        <f t="shared" si="5"/>
        <v>5</v>
      </c>
      <c r="DI18" s="14"/>
      <c r="DJ18" s="21">
        <f t="shared" si="6"/>
        <v>0</v>
      </c>
      <c r="DK18" s="24">
        <f t="shared" si="7"/>
        <v>93</v>
      </c>
    </row>
    <row r="19" spans="1:115" s="3" customFormat="1" ht="14.1" customHeight="1" x14ac:dyDescent="0.2">
      <c r="A19" s="35">
        <f t="shared" si="8"/>
        <v>18</v>
      </c>
      <c r="B19" s="28" t="s">
        <v>12</v>
      </c>
      <c r="C19" s="12"/>
      <c r="D19" s="13"/>
      <c r="E19" s="13"/>
      <c r="F19" s="13"/>
      <c r="G19" s="13"/>
      <c r="H19" s="14"/>
      <c r="I19" s="21">
        <f t="shared" si="9"/>
        <v>0</v>
      </c>
      <c r="J19" s="14"/>
      <c r="K19" s="13"/>
      <c r="L19" s="13"/>
      <c r="M19" s="14">
        <v>2</v>
      </c>
      <c r="N19" s="13"/>
      <c r="O19" s="13"/>
      <c r="P19" s="13"/>
      <c r="Q19" s="13"/>
      <c r="R19" s="13"/>
      <c r="S19" s="21">
        <f t="shared" si="0"/>
        <v>2</v>
      </c>
      <c r="T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21">
        <f t="shared" si="1"/>
        <v>0</v>
      </c>
      <c r="AH19" s="14">
        <v>2</v>
      </c>
      <c r="AI19" s="13">
        <v>2</v>
      </c>
      <c r="AJ19" s="13"/>
      <c r="AK19" s="13">
        <v>2</v>
      </c>
      <c r="AL19" s="13"/>
      <c r="AM19" s="13">
        <v>2</v>
      </c>
      <c r="AN19" s="13">
        <v>2</v>
      </c>
      <c r="AO19" s="13">
        <v>2</v>
      </c>
      <c r="AP19" s="13"/>
      <c r="AQ19" s="13"/>
      <c r="AR19" s="13">
        <v>2</v>
      </c>
      <c r="AS19" s="13"/>
      <c r="AT19" s="13"/>
      <c r="AU19" s="13"/>
      <c r="AV19" s="14"/>
      <c r="AW19" s="21">
        <f t="shared" si="2"/>
        <v>14</v>
      </c>
      <c r="AX19" s="14"/>
      <c r="AY19" s="13"/>
      <c r="AZ19" s="13">
        <v>2</v>
      </c>
      <c r="BA19" s="13"/>
      <c r="BB19" s="13">
        <v>2</v>
      </c>
      <c r="BC19" s="13"/>
      <c r="BD19" s="13"/>
      <c r="BE19" s="13"/>
      <c r="BF19" s="13"/>
      <c r="BG19" s="13"/>
      <c r="BH19" s="13"/>
      <c r="BI19" s="13"/>
      <c r="BJ19" s="21">
        <f t="shared" si="3"/>
        <v>4</v>
      </c>
      <c r="BK19" s="27"/>
      <c r="BL19" s="16"/>
      <c r="BM19" s="13"/>
      <c r="BN19" s="16">
        <v>2</v>
      </c>
      <c r="BO19" s="13"/>
      <c r="BP19" s="13"/>
      <c r="BQ19" s="13">
        <v>1</v>
      </c>
      <c r="BR19" s="13">
        <v>2</v>
      </c>
      <c r="BS19" s="13">
        <v>2</v>
      </c>
      <c r="BT19" s="13"/>
      <c r="BU19" s="13">
        <v>2</v>
      </c>
      <c r="BV19" s="13">
        <v>2</v>
      </c>
      <c r="BW19" s="13"/>
      <c r="BX19" s="13"/>
      <c r="BY19" s="13"/>
      <c r="BZ19" s="13">
        <v>2</v>
      </c>
      <c r="CA19" s="21">
        <f t="shared" si="4"/>
        <v>13</v>
      </c>
      <c r="CB19" s="63"/>
      <c r="CC19" s="64">
        <v>2</v>
      </c>
      <c r="CD19" s="64">
        <v>2</v>
      </c>
      <c r="CE19" s="64"/>
      <c r="CF19" s="64"/>
      <c r="CG19" s="64"/>
      <c r="CH19" s="64">
        <v>2</v>
      </c>
      <c r="CI19" s="64"/>
      <c r="CJ19" s="64"/>
      <c r="CK19" s="64"/>
      <c r="CL19" s="64"/>
      <c r="CM19" s="64">
        <v>1</v>
      </c>
      <c r="CN19" s="64">
        <v>1</v>
      </c>
      <c r="CO19" s="64">
        <v>1</v>
      </c>
      <c r="CP19" s="64"/>
      <c r="CQ19" s="64"/>
      <c r="CR19" s="21">
        <f t="shared" si="11"/>
        <v>9</v>
      </c>
      <c r="CS19" s="63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>
        <v>2</v>
      </c>
      <c r="DE19" s="64"/>
      <c r="DF19" s="64">
        <v>1</v>
      </c>
      <c r="DG19" s="64"/>
      <c r="DH19" s="21">
        <f t="shared" si="5"/>
        <v>3</v>
      </c>
      <c r="DI19" s="14"/>
      <c r="DJ19" s="21">
        <f t="shared" si="6"/>
        <v>0</v>
      </c>
      <c r="DK19" s="24">
        <f t="shared" si="7"/>
        <v>45</v>
      </c>
    </row>
    <row r="20" spans="1:115" s="3" customFormat="1" ht="14.1" customHeight="1" x14ac:dyDescent="0.2">
      <c r="A20" s="35">
        <f t="shared" si="8"/>
        <v>19</v>
      </c>
      <c r="B20" s="31" t="s">
        <v>78</v>
      </c>
      <c r="C20" s="12"/>
      <c r="D20" s="13"/>
      <c r="E20" s="13"/>
      <c r="F20" s="13"/>
      <c r="G20" s="13"/>
      <c r="H20" s="14"/>
      <c r="I20" s="21">
        <f t="shared" si="9"/>
        <v>0</v>
      </c>
      <c r="J20" s="14">
        <v>3</v>
      </c>
      <c r="K20" s="13"/>
      <c r="L20" s="13"/>
      <c r="M20" s="14"/>
      <c r="N20" s="13"/>
      <c r="O20" s="13"/>
      <c r="P20" s="13"/>
      <c r="Q20" s="13"/>
      <c r="R20" s="13"/>
      <c r="S20" s="21">
        <f t="shared" si="0"/>
        <v>3</v>
      </c>
      <c r="T20" s="14"/>
      <c r="U20" s="13"/>
      <c r="V20" s="13"/>
      <c r="W20" s="13"/>
      <c r="X20" s="13">
        <v>2</v>
      </c>
      <c r="Y20" s="13"/>
      <c r="Z20" s="13"/>
      <c r="AA20" s="13"/>
      <c r="AB20" s="13"/>
      <c r="AC20" s="13"/>
      <c r="AD20" s="13">
        <v>3</v>
      </c>
      <c r="AE20" s="13"/>
      <c r="AF20" s="14"/>
      <c r="AG20" s="21">
        <f t="shared" si="1"/>
        <v>5</v>
      </c>
      <c r="AH20" s="14">
        <v>2</v>
      </c>
      <c r="AI20" s="13">
        <v>2</v>
      </c>
      <c r="AJ20" s="13"/>
      <c r="AK20" s="13"/>
      <c r="AL20" s="13"/>
      <c r="AM20" s="13">
        <v>2</v>
      </c>
      <c r="AN20" s="13"/>
      <c r="AO20" s="13">
        <v>3</v>
      </c>
      <c r="AP20" s="13"/>
      <c r="AQ20" s="13"/>
      <c r="AR20" s="13"/>
      <c r="AS20" s="13"/>
      <c r="AT20" s="13"/>
      <c r="AU20" s="13"/>
      <c r="AV20" s="14"/>
      <c r="AW20" s="21">
        <f t="shared" si="2"/>
        <v>9</v>
      </c>
      <c r="AX20" s="14">
        <v>1</v>
      </c>
      <c r="AY20" s="13"/>
      <c r="AZ20" s="13">
        <v>2</v>
      </c>
      <c r="BA20" s="13"/>
      <c r="BB20" s="13"/>
      <c r="BC20" s="13"/>
      <c r="BD20" s="13"/>
      <c r="BE20" s="13">
        <v>2</v>
      </c>
      <c r="BF20" s="13"/>
      <c r="BG20" s="13"/>
      <c r="BH20" s="13">
        <v>2</v>
      </c>
      <c r="BI20" s="13"/>
      <c r="BJ20" s="21">
        <f t="shared" si="3"/>
        <v>7</v>
      </c>
      <c r="BK20" s="27"/>
      <c r="BL20" s="16"/>
      <c r="BM20" s="13"/>
      <c r="BN20" s="16">
        <v>2</v>
      </c>
      <c r="BO20" s="13">
        <v>2</v>
      </c>
      <c r="BP20" s="13">
        <v>1</v>
      </c>
      <c r="BQ20" s="13"/>
      <c r="BR20" s="13">
        <v>2</v>
      </c>
      <c r="BS20" s="13"/>
      <c r="BT20" s="13"/>
      <c r="BU20" s="13"/>
      <c r="BV20" s="13"/>
      <c r="BW20" s="13"/>
      <c r="BX20" s="13">
        <v>2</v>
      </c>
      <c r="BY20" s="13"/>
      <c r="BZ20" s="13"/>
      <c r="CA20" s="21">
        <f t="shared" si="4"/>
        <v>9</v>
      </c>
      <c r="CB20" s="63"/>
      <c r="CC20" s="64">
        <v>2</v>
      </c>
      <c r="CD20" s="64">
        <v>2</v>
      </c>
      <c r="CE20" s="64"/>
      <c r="CF20" s="64"/>
      <c r="CG20" s="64">
        <v>2</v>
      </c>
      <c r="CH20" s="64"/>
      <c r="CI20" s="64">
        <v>2</v>
      </c>
      <c r="CJ20" s="64"/>
      <c r="CK20" s="64"/>
      <c r="CL20" s="64"/>
      <c r="CM20" s="64">
        <v>1</v>
      </c>
      <c r="CN20" s="64"/>
      <c r="CO20" s="64">
        <v>2</v>
      </c>
      <c r="CP20" s="64"/>
      <c r="CQ20" s="64">
        <v>3</v>
      </c>
      <c r="CR20" s="21">
        <f t="shared" si="11"/>
        <v>14</v>
      </c>
      <c r="CS20" s="63"/>
      <c r="CT20" s="64">
        <v>1</v>
      </c>
      <c r="CU20" s="64"/>
      <c r="CV20" s="64">
        <v>2</v>
      </c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>
        <v>2</v>
      </c>
      <c r="DH20" s="21">
        <f t="shared" si="5"/>
        <v>5</v>
      </c>
      <c r="DI20" s="14"/>
      <c r="DJ20" s="21">
        <f t="shared" si="6"/>
        <v>0</v>
      </c>
      <c r="DK20" s="24">
        <f t="shared" si="7"/>
        <v>52</v>
      </c>
    </row>
    <row r="21" spans="1:115" s="3" customFormat="1" ht="14.1" customHeight="1" x14ac:dyDescent="0.2">
      <c r="A21" s="35">
        <f t="shared" si="8"/>
        <v>20</v>
      </c>
      <c r="B21" s="28" t="s">
        <v>13</v>
      </c>
      <c r="C21" s="12"/>
      <c r="D21" s="13"/>
      <c r="E21" s="13"/>
      <c r="F21" s="13"/>
      <c r="G21" s="13"/>
      <c r="H21" s="14"/>
      <c r="I21" s="21">
        <f t="shared" si="9"/>
        <v>0</v>
      </c>
      <c r="J21" s="14"/>
      <c r="K21" s="13">
        <v>3</v>
      </c>
      <c r="L21" s="13"/>
      <c r="M21" s="14"/>
      <c r="N21" s="13"/>
      <c r="O21" s="13"/>
      <c r="P21" s="13"/>
      <c r="Q21" s="13"/>
      <c r="R21" s="13"/>
      <c r="S21" s="21">
        <f t="shared" si="0"/>
        <v>3</v>
      </c>
      <c r="T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  <c r="AG21" s="21">
        <f t="shared" si="1"/>
        <v>0</v>
      </c>
      <c r="AH21" s="14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21">
        <f t="shared" si="2"/>
        <v>0</v>
      </c>
      <c r="AX21" s="14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21">
        <f t="shared" si="3"/>
        <v>0</v>
      </c>
      <c r="BK21" s="27"/>
      <c r="BL21" s="16"/>
      <c r="BM21" s="13"/>
      <c r="BN21" s="16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21">
        <f t="shared" si="4"/>
        <v>0</v>
      </c>
      <c r="CB21" s="63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>
        <v>2</v>
      </c>
      <c r="CQ21" s="64">
        <v>3</v>
      </c>
      <c r="CR21" s="21">
        <f t="shared" si="11"/>
        <v>5</v>
      </c>
      <c r="CS21" s="63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21">
        <f t="shared" si="5"/>
        <v>0</v>
      </c>
      <c r="DI21" s="14"/>
      <c r="DJ21" s="21">
        <f t="shared" si="6"/>
        <v>0</v>
      </c>
      <c r="DK21" s="24">
        <f t="shared" si="7"/>
        <v>8</v>
      </c>
    </row>
    <row r="22" spans="1:115" s="3" customFormat="1" ht="14.1" customHeight="1" x14ac:dyDescent="0.2">
      <c r="A22" s="35">
        <f t="shared" si="8"/>
        <v>21</v>
      </c>
      <c r="B22" s="28" t="s">
        <v>14</v>
      </c>
      <c r="C22" s="12">
        <v>2</v>
      </c>
      <c r="D22" s="13"/>
      <c r="E22" s="13"/>
      <c r="F22" s="13"/>
      <c r="G22" s="13"/>
      <c r="H22" s="14"/>
      <c r="I22" s="21">
        <f t="shared" si="9"/>
        <v>2</v>
      </c>
      <c r="J22" s="14">
        <v>3</v>
      </c>
      <c r="K22" s="13">
        <v>3</v>
      </c>
      <c r="L22" s="13"/>
      <c r="M22" s="14">
        <v>2</v>
      </c>
      <c r="N22" s="13"/>
      <c r="O22" s="13"/>
      <c r="P22" s="13"/>
      <c r="Q22" s="13">
        <v>2</v>
      </c>
      <c r="R22" s="13"/>
      <c r="S22" s="21">
        <f t="shared" si="0"/>
        <v>10</v>
      </c>
      <c r="T22" s="14"/>
      <c r="U22" s="13"/>
      <c r="V22" s="13"/>
      <c r="W22" s="13">
        <v>2</v>
      </c>
      <c r="X22" s="13"/>
      <c r="Y22" s="13"/>
      <c r="Z22" s="13"/>
      <c r="AA22" s="13"/>
      <c r="AB22" s="13"/>
      <c r="AC22" s="13"/>
      <c r="AD22" s="13"/>
      <c r="AE22" s="13"/>
      <c r="AF22" s="14"/>
      <c r="AG22" s="21">
        <f t="shared" si="1"/>
        <v>2</v>
      </c>
      <c r="AH22" s="14">
        <v>2</v>
      </c>
      <c r="AI22" s="13">
        <v>2</v>
      </c>
      <c r="AJ22" s="13"/>
      <c r="AK22" s="13"/>
      <c r="AL22" s="13"/>
      <c r="AM22" s="13">
        <v>2</v>
      </c>
      <c r="AN22" s="13"/>
      <c r="AO22" s="13"/>
      <c r="AP22" s="13"/>
      <c r="AQ22" s="13"/>
      <c r="AR22" s="13"/>
      <c r="AS22" s="13"/>
      <c r="AT22" s="13"/>
      <c r="AU22" s="13">
        <v>2</v>
      </c>
      <c r="AV22" s="14"/>
      <c r="AW22" s="21">
        <f t="shared" si="2"/>
        <v>8</v>
      </c>
      <c r="AX22" s="14"/>
      <c r="AY22" s="13"/>
      <c r="AZ22" s="13"/>
      <c r="BA22" s="13"/>
      <c r="BB22" s="13">
        <v>2</v>
      </c>
      <c r="BC22" s="13"/>
      <c r="BD22" s="13"/>
      <c r="BE22" s="13"/>
      <c r="BF22" s="13"/>
      <c r="BG22" s="13"/>
      <c r="BH22" s="13"/>
      <c r="BI22" s="13"/>
      <c r="BJ22" s="21">
        <f t="shared" si="3"/>
        <v>2</v>
      </c>
      <c r="BK22" s="27"/>
      <c r="BL22" s="16"/>
      <c r="BM22" s="13"/>
      <c r="BN22" s="16"/>
      <c r="BO22" s="13"/>
      <c r="BP22" s="13"/>
      <c r="BQ22" s="13"/>
      <c r="BR22" s="13"/>
      <c r="BS22" s="13"/>
      <c r="BT22" s="13"/>
      <c r="BU22" s="13">
        <v>2</v>
      </c>
      <c r="BV22" s="13"/>
      <c r="BW22" s="13"/>
      <c r="BX22" s="13"/>
      <c r="BY22" s="13"/>
      <c r="BZ22" s="13">
        <v>2</v>
      </c>
      <c r="CA22" s="21">
        <f t="shared" si="4"/>
        <v>4</v>
      </c>
      <c r="CB22" s="63"/>
      <c r="CC22" s="64"/>
      <c r="CD22" s="64">
        <v>2</v>
      </c>
      <c r="CE22" s="64"/>
      <c r="CF22" s="64"/>
      <c r="CG22" s="64"/>
      <c r="CH22" s="64"/>
      <c r="CI22" s="64"/>
      <c r="CJ22" s="64"/>
      <c r="CK22" s="64"/>
      <c r="CL22" s="64"/>
      <c r="CM22" s="64"/>
      <c r="CN22" s="64">
        <v>1</v>
      </c>
      <c r="CO22" s="64"/>
      <c r="CP22" s="64"/>
      <c r="CQ22" s="64"/>
      <c r="CR22" s="21">
        <f t="shared" si="11"/>
        <v>3</v>
      </c>
      <c r="CS22" s="63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>
        <v>2</v>
      </c>
      <c r="DE22" s="64"/>
      <c r="DF22" s="64"/>
      <c r="DG22" s="64"/>
      <c r="DH22" s="21">
        <f t="shared" si="5"/>
        <v>2</v>
      </c>
      <c r="DI22" s="14"/>
      <c r="DJ22" s="21">
        <f t="shared" si="6"/>
        <v>0</v>
      </c>
      <c r="DK22" s="24">
        <f t="shared" si="7"/>
        <v>33</v>
      </c>
    </row>
    <row r="23" spans="1:115" s="3" customFormat="1" ht="14.1" customHeight="1" x14ac:dyDescent="0.2">
      <c r="A23" s="35">
        <f t="shared" si="8"/>
        <v>22</v>
      </c>
      <c r="B23" s="28" t="s">
        <v>15</v>
      </c>
      <c r="C23" s="12">
        <v>2</v>
      </c>
      <c r="D23" s="13">
        <v>2</v>
      </c>
      <c r="E23" s="13">
        <v>2</v>
      </c>
      <c r="F23" s="13">
        <v>2</v>
      </c>
      <c r="G23" s="13">
        <v>2</v>
      </c>
      <c r="H23" s="14"/>
      <c r="I23" s="21">
        <f t="shared" si="9"/>
        <v>10</v>
      </c>
      <c r="J23" s="14">
        <v>3</v>
      </c>
      <c r="K23" s="13">
        <v>3</v>
      </c>
      <c r="L23" s="13">
        <v>2</v>
      </c>
      <c r="M23" s="14">
        <v>2</v>
      </c>
      <c r="N23" s="13">
        <v>2</v>
      </c>
      <c r="O23" s="13">
        <v>2</v>
      </c>
      <c r="P23" s="13"/>
      <c r="Q23" s="13">
        <v>2</v>
      </c>
      <c r="R23" s="13">
        <v>2</v>
      </c>
      <c r="S23" s="21">
        <f t="shared" si="0"/>
        <v>18</v>
      </c>
      <c r="T23" s="14">
        <v>2</v>
      </c>
      <c r="U23" s="13">
        <v>2</v>
      </c>
      <c r="V23" s="13">
        <v>1</v>
      </c>
      <c r="W23" s="13">
        <v>2</v>
      </c>
      <c r="X23" s="13">
        <v>2</v>
      </c>
      <c r="Y23" s="13">
        <v>1</v>
      </c>
      <c r="Z23" s="13">
        <v>2</v>
      </c>
      <c r="AA23" s="13">
        <v>2</v>
      </c>
      <c r="AB23" s="13"/>
      <c r="AC23" s="13">
        <v>2</v>
      </c>
      <c r="AD23" s="13">
        <v>3</v>
      </c>
      <c r="AE23" s="13">
        <v>1</v>
      </c>
      <c r="AF23" s="14">
        <v>2</v>
      </c>
      <c r="AG23" s="21">
        <f t="shared" si="1"/>
        <v>22</v>
      </c>
      <c r="AH23" s="14">
        <v>2</v>
      </c>
      <c r="AI23" s="13">
        <v>2</v>
      </c>
      <c r="AJ23" s="13"/>
      <c r="AK23" s="13">
        <v>2</v>
      </c>
      <c r="AL23" s="13">
        <v>1</v>
      </c>
      <c r="AM23" s="13">
        <v>2</v>
      </c>
      <c r="AN23" s="13">
        <v>2</v>
      </c>
      <c r="AO23" s="13">
        <v>3</v>
      </c>
      <c r="AP23" s="13"/>
      <c r="AQ23" s="13"/>
      <c r="AR23" s="13"/>
      <c r="AS23" s="13"/>
      <c r="AT23" s="13">
        <v>1</v>
      </c>
      <c r="AU23" s="13">
        <v>2</v>
      </c>
      <c r="AV23" s="14"/>
      <c r="AW23" s="21">
        <f t="shared" si="2"/>
        <v>17</v>
      </c>
      <c r="AX23" s="14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21">
        <f t="shared" si="3"/>
        <v>0</v>
      </c>
      <c r="BK23" s="27"/>
      <c r="BL23" s="16"/>
      <c r="BM23" s="13"/>
      <c r="BN23" s="16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21">
        <f t="shared" si="4"/>
        <v>0</v>
      </c>
      <c r="CB23" s="63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>
        <v>3</v>
      </c>
      <c r="CR23" s="21">
        <f t="shared" si="11"/>
        <v>3</v>
      </c>
      <c r="CS23" s="63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21">
        <f t="shared" si="5"/>
        <v>0</v>
      </c>
      <c r="DI23" s="14"/>
      <c r="DJ23" s="21">
        <f t="shared" si="6"/>
        <v>0</v>
      </c>
      <c r="DK23" s="24">
        <f t="shared" si="7"/>
        <v>70</v>
      </c>
    </row>
    <row r="24" spans="1:115" s="3" customFormat="1" ht="14.1" customHeight="1" x14ac:dyDescent="0.2">
      <c r="A24" s="35">
        <f t="shared" si="8"/>
        <v>23</v>
      </c>
      <c r="B24" s="28" t="s">
        <v>62</v>
      </c>
      <c r="C24" s="12"/>
      <c r="D24" s="13">
        <v>2</v>
      </c>
      <c r="E24" s="13">
        <v>2</v>
      </c>
      <c r="F24" s="13"/>
      <c r="G24" s="13"/>
      <c r="H24" s="14"/>
      <c r="I24" s="21">
        <f t="shared" si="9"/>
        <v>4</v>
      </c>
      <c r="J24" s="14">
        <v>3</v>
      </c>
      <c r="K24" s="13"/>
      <c r="L24" s="13"/>
      <c r="M24" s="14">
        <v>2</v>
      </c>
      <c r="N24" s="13"/>
      <c r="O24" s="13">
        <v>2</v>
      </c>
      <c r="P24" s="13">
        <v>1</v>
      </c>
      <c r="Q24" s="13"/>
      <c r="R24" s="13"/>
      <c r="S24" s="21">
        <f t="shared" si="0"/>
        <v>8</v>
      </c>
      <c r="T24" s="14">
        <v>2</v>
      </c>
      <c r="U24" s="13"/>
      <c r="V24" s="13"/>
      <c r="W24" s="13">
        <v>2</v>
      </c>
      <c r="X24" s="13">
        <v>2</v>
      </c>
      <c r="Y24" s="13"/>
      <c r="Z24" s="13"/>
      <c r="AA24" s="13">
        <v>2</v>
      </c>
      <c r="AB24" s="13"/>
      <c r="AC24" s="13"/>
      <c r="AD24" s="13">
        <v>3</v>
      </c>
      <c r="AE24" s="13"/>
      <c r="AF24" s="14">
        <v>2</v>
      </c>
      <c r="AG24" s="21">
        <f t="shared" si="1"/>
        <v>13</v>
      </c>
      <c r="AH24" s="14">
        <v>2</v>
      </c>
      <c r="AI24" s="13">
        <v>2</v>
      </c>
      <c r="AJ24" s="13">
        <v>2</v>
      </c>
      <c r="AK24" s="13">
        <v>2</v>
      </c>
      <c r="AL24" s="13"/>
      <c r="AM24" s="13">
        <v>2</v>
      </c>
      <c r="AN24" s="13"/>
      <c r="AO24" s="13">
        <v>2</v>
      </c>
      <c r="AP24" s="13"/>
      <c r="AQ24" s="13"/>
      <c r="AR24" s="13">
        <v>2</v>
      </c>
      <c r="AS24" s="13">
        <v>2</v>
      </c>
      <c r="AT24" s="13"/>
      <c r="AU24" s="13">
        <v>2</v>
      </c>
      <c r="AV24" s="14">
        <v>2</v>
      </c>
      <c r="AW24" s="21">
        <f t="shared" si="2"/>
        <v>20</v>
      </c>
      <c r="AX24" s="14"/>
      <c r="AY24" s="13">
        <v>2</v>
      </c>
      <c r="AZ24" s="13">
        <v>2</v>
      </c>
      <c r="BA24" s="13"/>
      <c r="BB24" s="13">
        <v>2</v>
      </c>
      <c r="BC24" s="13">
        <v>2</v>
      </c>
      <c r="BD24" s="13">
        <v>2</v>
      </c>
      <c r="BE24" s="13"/>
      <c r="BF24" s="13"/>
      <c r="BG24" s="13">
        <v>2</v>
      </c>
      <c r="BH24" s="13">
        <v>2</v>
      </c>
      <c r="BI24" s="13"/>
      <c r="BJ24" s="21">
        <f t="shared" si="3"/>
        <v>14</v>
      </c>
      <c r="BK24" s="27">
        <v>2</v>
      </c>
      <c r="BL24" s="16">
        <v>2</v>
      </c>
      <c r="BM24" s="13"/>
      <c r="BN24" s="16"/>
      <c r="BO24" s="13"/>
      <c r="BP24" s="13"/>
      <c r="BQ24" s="13"/>
      <c r="BR24" s="13">
        <v>2</v>
      </c>
      <c r="BS24" s="13"/>
      <c r="BT24" s="13"/>
      <c r="BU24" s="13">
        <v>2</v>
      </c>
      <c r="BV24" s="13"/>
      <c r="BW24" s="13"/>
      <c r="BX24" s="13"/>
      <c r="BY24" s="13">
        <v>2</v>
      </c>
      <c r="BZ24" s="13">
        <v>2</v>
      </c>
      <c r="CA24" s="21">
        <f t="shared" si="4"/>
        <v>12</v>
      </c>
      <c r="CB24" s="63"/>
      <c r="CC24" s="64"/>
      <c r="CD24" s="64"/>
      <c r="CE24" s="64"/>
      <c r="CF24" s="64">
        <v>2</v>
      </c>
      <c r="CG24" s="64">
        <v>2</v>
      </c>
      <c r="CH24" s="64">
        <v>2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21">
        <f t="shared" si="11"/>
        <v>6</v>
      </c>
      <c r="CS24" s="63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>
        <v>2</v>
      </c>
      <c r="DE24" s="64"/>
      <c r="DF24" s="64"/>
      <c r="DG24" s="64">
        <v>2</v>
      </c>
      <c r="DH24" s="21">
        <f t="shared" si="5"/>
        <v>4</v>
      </c>
      <c r="DI24" s="14"/>
      <c r="DJ24" s="21">
        <f t="shared" si="6"/>
        <v>0</v>
      </c>
      <c r="DK24" s="24">
        <f t="shared" si="7"/>
        <v>81</v>
      </c>
    </row>
    <row r="25" spans="1:115" s="3" customFormat="1" ht="14.1" customHeight="1" x14ac:dyDescent="0.2">
      <c r="A25" s="35">
        <f t="shared" si="8"/>
        <v>24</v>
      </c>
      <c r="B25" s="28" t="s">
        <v>76</v>
      </c>
      <c r="C25" s="12"/>
      <c r="D25" s="13"/>
      <c r="E25" s="13"/>
      <c r="F25" s="13"/>
      <c r="G25" s="13"/>
      <c r="H25" s="14"/>
      <c r="I25" s="21">
        <f>SUM(C25:H25)</f>
        <v>0</v>
      </c>
      <c r="J25" s="14"/>
      <c r="K25" s="13"/>
      <c r="L25" s="13"/>
      <c r="M25" s="14"/>
      <c r="N25" s="13"/>
      <c r="O25" s="13"/>
      <c r="P25" s="13"/>
      <c r="Q25" s="13"/>
      <c r="R25" s="13"/>
      <c r="S25" s="21">
        <f>SUM(J25:R25)</f>
        <v>0</v>
      </c>
      <c r="T25" s="14"/>
      <c r="U25" s="13"/>
      <c r="V25" s="13"/>
      <c r="W25" s="13"/>
      <c r="X25" s="13">
        <v>2</v>
      </c>
      <c r="Y25" s="13"/>
      <c r="Z25" s="13"/>
      <c r="AA25" s="13"/>
      <c r="AB25" s="13"/>
      <c r="AC25" s="13"/>
      <c r="AD25" s="13"/>
      <c r="AE25" s="13"/>
      <c r="AF25" s="14"/>
      <c r="AG25" s="21">
        <f t="shared" si="1"/>
        <v>2</v>
      </c>
      <c r="AH25" s="14"/>
      <c r="AI25" s="13"/>
      <c r="AJ25" s="13"/>
      <c r="AK25" s="13"/>
      <c r="AL25" s="13"/>
      <c r="AM25" s="13">
        <v>2</v>
      </c>
      <c r="AN25" s="13"/>
      <c r="AO25" s="13"/>
      <c r="AP25" s="13"/>
      <c r="AQ25" s="13"/>
      <c r="AR25" s="13"/>
      <c r="AS25" s="13"/>
      <c r="AT25" s="13"/>
      <c r="AU25" s="13"/>
      <c r="AV25" s="14"/>
      <c r="AW25" s="21">
        <f t="shared" si="2"/>
        <v>2</v>
      </c>
      <c r="AX25" s="14" t="s">
        <v>97</v>
      </c>
      <c r="AY25" s="13">
        <v>2</v>
      </c>
      <c r="AZ25" s="13">
        <v>1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21">
        <f t="shared" si="3"/>
        <v>3</v>
      </c>
      <c r="BK25" s="27"/>
      <c r="BL25" s="16">
        <v>1</v>
      </c>
      <c r="BM25" s="13"/>
      <c r="BN25" s="16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21">
        <f t="shared" si="4"/>
        <v>1</v>
      </c>
      <c r="CB25" s="63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21">
        <f t="shared" si="11"/>
        <v>0</v>
      </c>
      <c r="CS25" s="63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21">
        <f t="shared" si="5"/>
        <v>0</v>
      </c>
      <c r="DI25" s="14"/>
      <c r="DJ25" s="21">
        <f t="shared" si="6"/>
        <v>0</v>
      </c>
      <c r="DK25" s="24">
        <f t="shared" si="7"/>
        <v>8</v>
      </c>
    </row>
    <row r="26" spans="1:115" s="3" customFormat="1" ht="14.1" customHeight="1" x14ac:dyDescent="0.2">
      <c r="A26" s="35">
        <f t="shared" si="8"/>
        <v>25</v>
      </c>
      <c r="B26" s="31" t="s">
        <v>16</v>
      </c>
      <c r="C26" s="12"/>
      <c r="D26" s="13"/>
      <c r="E26" s="13"/>
      <c r="F26" s="13"/>
      <c r="G26" s="13"/>
      <c r="H26" s="14"/>
      <c r="I26" s="21">
        <f t="shared" si="9"/>
        <v>0</v>
      </c>
      <c r="J26" s="14"/>
      <c r="K26" s="13"/>
      <c r="L26" s="13"/>
      <c r="M26" s="14"/>
      <c r="N26" s="13"/>
      <c r="O26" s="13">
        <v>2</v>
      </c>
      <c r="P26" s="13"/>
      <c r="Q26" s="13"/>
      <c r="R26" s="13"/>
      <c r="S26" s="21">
        <f t="shared" si="0"/>
        <v>2</v>
      </c>
      <c r="T26" s="14"/>
      <c r="U26" s="13"/>
      <c r="V26" s="13"/>
      <c r="W26" s="13"/>
      <c r="X26" s="13">
        <v>2</v>
      </c>
      <c r="Y26" s="13"/>
      <c r="Z26" s="13"/>
      <c r="AA26" s="13"/>
      <c r="AB26" s="13"/>
      <c r="AC26" s="13"/>
      <c r="AD26" s="13">
        <v>3</v>
      </c>
      <c r="AE26" s="13"/>
      <c r="AF26" s="14"/>
      <c r="AG26" s="21">
        <f t="shared" si="1"/>
        <v>5</v>
      </c>
      <c r="AH26" s="14"/>
      <c r="AI26" s="13">
        <v>2</v>
      </c>
      <c r="AJ26" s="13"/>
      <c r="AK26" s="13"/>
      <c r="AL26" s="13"/>
      <c r="AM26" s="13">
        <v>2</v>
      </c>
      <c r="AN26" s="13"/>
      <c r="AO26" s="13"/>
      <c r="AP26" s="13"/>
      <c r="AQ26" s="13"/>
      <c r="AR26" s="13"/>
      <c r="AS26" s="13"/>
      <c r="AT26" s="13"/>
      <c r="AU26" s="13"/>
      <c r="AV26" s="14"/>
      <c r="AW26" s="21">
        <f t="shared" si="2"/>
        <v>4</v>
      </c>
      <c r="AX26" s="14"/>
      <c r="AY26" s="13">
        <v>2</v>
      </c>
      <c r="AZ26" s="13"/>
      <c r="BA26" s="13"/>
      <c r="BB26" s="13"/>
      <c r="BC26" s="13"/>
      <c r="BD26" s="13"/>
      <c r="BE26" s="13">
        <v>2</v>
      </c>
      <c r="BF26" s="13"/>
      <c r="BG26" s="13">
        <v>2</v>
      </c>
      <c r="BH26" s="13"/>
      <c r="BI26" s="13"/>
      <c r="BJ26" s="21">
        <f t="shared" si="3"/>
        <v>6</v>
      </c>
      <c r="BK26" s="27"/>
      <c r="BL26" s="16"/>
      <c r="BM26" s="13"/>
      <c r="BN26" s="16"/>
      <c r="BO26" s="13"/>
      <c r="BP26" s="13"/>
      <c r="BQ26" s="13"/>
      <c r="BR26" s="13"/>
      <c r="BS26" s="13"/>
      <c r="BT26" s="13"/>
      <c r="BU26" s="13"/>
      <c r="BV26" s="13">
        <v>2</v>
      </c>
      <c r="BW26" s="13"/>
      <c r="BX26" s="13"/>
      <c r="BY26" s="13"/>
      <c r="BZ26" s="13"/>
      <c r="CA26" s="21">
        <f t="shared" si="4"/>
        <v>2</v>
      </c>
      <c r="CB26" s="63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21">
        <f t="shared" si="11"/>
        <v>0</v>
      </c>
      <c r="CS26" s="63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21">
        <f t="shared" si="5"/>
        <v>0</v>
      </c>
      <c r="DI26" s="14"/>
      <c r="DJ26" s="21">
        <f t="shared" si="6"/>
        <v>0</v>
      </c>
      <c r="DK26" s="24">
        <f t="shared" si="7"/>
        <v>19</v>
      </c>
    </row>
    <row r="27" spans="1:115" s="3" customFormat="1" ht="14.1" customHeight="1" x14ac:dyDescent="0.2">
      <c r="A27" s="35">
        <f t="shared" si="8"/>
        <v>26</v>
      </c>
      <c r="B27" s="32" t="s">
        <v>17</v>
      </c>
      <c r="C27" s="12"/>
      <c r="D27" s="13"/>
      <c r="E27" s="13"/>
      <c r="F27" s="13"/>
      <c r="G27" s="13"/>
      <c r="H27" s="14"/>
      <c r="I27" s="21">
        <f t="shared" si="9"/>
        <v>0</v>
      </c>
      <c r="J27" s="14"/>
      <c r="K27" s="13"/>
      <c r="L27" s="13"/>
      <c r="M27" s="14">
        <v>2</v>
      </c>
      <c r="N27" s="13"/>
      <c r="O27" s="13"/>
      <c r="P27" s="13"/>
      <c r="Q27" s="13"/>
      <c r="R27" s="13"/>
      <c r="S27" s="21">
        <f t="shared" si="0"/>
        <v>2</v>
      </c>
      <c r="T27" s="14"/>
      <c r="U27" s="13"/>
      <c r="V27" s="13"/>
      <c r="W27" s="13"/>
      <c r="X27" s="13"/>
      <c r="Y27" s="13"/>
      <c r="Z27" s="13"/>
      <c r="AA27" s="13"/>
      <c r="AB27" s="13"/>
      <c r="AC27" s="13"/>
      <c r="AD27" s="13">
        <v>3</v>
      </c>
      <c r="AE27" s="13"/>
      <c r="AF27" s="14"/>
      <c r="AG27" s="21">
        <f t="shared" si="1"/>
        <v>3</v>
      </c>
      <c r="AH27" s="14">
        <v>2</v>
      </c>
      <c r="AI27" s="13">
        <v>2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21">
        <f t="shared" si="2"/>
        <v>4</v>
      </c>
      <c r="AX27" s="14"/>
      <c r="AY27" s="13">
        <v>2</v>
      </c>
      <c r="AZ27" s="13"/>
      <c r="BA27" s="13"/>
      <c r="BB27" s="13">
        <v>2</v>
      </c>
      <c r="BC27" s="13"/>
      <c r="BD27" s="13"/>
      <c r="BE27" s="13"/>
      <c r="BF27" s="13"/>
      <c r="BG27" s="13"/>
      <c r="BH27" s="13"/>
      <c r="BI27" s="13"/>
      <c r="BJ27" s="21">
        <f t="shared" si="3"/>
        <v>4</v>
      </c>
      <c r="BK27" s="27"/>
      <c r="BL27" s="16">
        <v>2</v>
      </c>
      <c r="BM27" s="13"/>
      <c r="BN27" s="16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21">
        <f t="shared" si="4"/>
        <v>2</v>
      </c>
      <c r="CB27" s="63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21">
        <f t="shared" si="11"/>
        <v>0</v>
      </c>
      <c r="CS27" s="63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21">
        <f t="shared" si="5"/>
        <v>0</v>
      </c>
      <c r="DI27" s="14"/>
      <c r="DJ27" s="21">
        <f t="shared" si="6"/>
        <v>0</v>
      </c>
      <c r="DK27" s="24">
        <f t="shared" si="7"/>
        <v>15</v>
      </c>
    </row>
    <row r="28" spans="1:115" s="3" customFormat="1" ht="14.1" customHeight="1" x14ac:dyDescent="0.2">
      <c r="A28" s="35">
        <f t="shared" si="8"/>
        <v>27</v>
      </c>
      <c r="B28" s="28" t="s">
        <v>18</v>
      </c>
      <c r="C28" s="12"/>
      <c r="D28" s="13"/>
      <c r="E28" s="13"/>
      <c r="F28" s="13"/>
      <c r="G28" s="13">
        <v>2</v>
      </c>
      <c r="H28" s="14"/>
      <c r="I28" s="21">
        <f t="shared" si="9"/>
        <v>2</v>
      </c>
      <c r="J28" s="14">
        <v>3</v>
      </c>
      <c r="K28" s="13"/>
      <c r="L28" s="13">
        <v>2</v>
      </c>
      <c r="M28" s="14">
        <v>2</v>
      </c>
      <c r="N28" s="13">
        <v>2</v>
      </c>
      <c r="O28" s="13">
        <v>2</v>
      </c>
      <c r="P28" s="13"/>
      <c r="Q28" s="13"/>
      <c r="R28" s="13"/>
      <c r="S28" s="21">
        <f t="shared" si="0"/>
        <v>11</v>
      </c>
      <c r="T28" s="14">
        <v>2</v>
      </c>
      <c r="U28" s="13"/>
      <c r="V28" s="13"/>
      <c r="W28" s="13"/>
      <c r="X28" s="13"/>
      <c r="Y28" s="13"/>
      <c r="Z28" s="13">
        <v>2</v>
      </c>
      <c r="AA28" s="13">
        <v>2</v>
      </c>
      <c r="AB28" s="13"/>
      <c r="AC28" s="13"/>
      <c r="AD28" s="13"/>
      <c r="AE28" s="13"/>
      <c r="AF28" s="14">
        <v>2</v>
      </c>
      <c r="AG28" s="21">
        <f t="shared" si="1"/>
        <v>8</v>
      </c>
      <c r="AH28" s="14">
        <v>2</v>
      </c>
      <c r="AI28" s="13">
        <v>2</v>
      </c>
      <c r="AJ28" s="13"/>
      <c r="AK28" s="13">
        <v>2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>
        <v>2</v>
      </c>
      <c r="AV28" s="14"/>
      <c r="AW28" s="21">
        <f t="shared" si="2"/>
        <v>8</v>
      </c>
      <c r="AX28" s="14"/>
      <c r="AY28" s="13"/>
      <c r="AZ28" s="13">
        <v>2</v>
      </c>
      <c r="BA28" s="13"/>
      <c r="BB28" s="13">
        <v>2</v>
      </c>
      <c r="BC28" s="13"/>
      <c r="BD28" s="13"/>
      <c r="BE28" s="13">
        <v>2</v>
      </c>
      <c r="BF28" s="13"/>
      <c r="BG28" s="13"/>
      <c r="BH28" s="13">
        <v>2</v>
      </c>
      <c r="BI28" s="13"/>
      <c r="BJ28" s="21">
        <f t="shared" si="3"/>
        <v>8</v>
      </c>
      <c r="BK28" s="27"/>
      <c r="BL28" s="16"/>
      <c r="BM28" s="13"/>
      <c r="BN28" s="16">
        <v>2</v>
      </c>
      <c r="BO28" s="13">
        <v>2</v>
      </c>
      <c r="BP28" s="13"/>
      <c r="BQ28" s="13">
        <v>2</v>
      </c>
      <c r="BR28" s="13"/>
      <c r="BS28" s="13"/>
      <c r="BT28" s="13"/>
      <c r="BU28" s="13">
        <v>2</v>
      </c>
      <c r="BV28" s="13">
        <v>2</v>
      </c>
      <c r="BW28" s="13">
        <v>2</v>
      </c>
      <c r="BX28" s="13"/>
      <c r="BY28" s="13">
        <v>2</v>
      </c>
      <c r="BZ28" s="13"/>
      <c r="CA28" s="21">
        <f t="shared" si="4"/>
        <v>14</v>
      </c>
      <c r="CB28" s="63">
        <v>2</v>
      </c>
      <c r="CC28" s="64">
        <v>2</v>
      </c>
      <c r="CD28" s="64"/>
      <c r="CE28" s="64"/>
      <c r="CF28" s="64"/>
      <c r="CG28" s="64"/>
      <c r="CH28" s="64"/>
      <c r="CI28" s="64"/>
      <c r="CJ28" s="64"/>
      <c r="CK28" s="64">
        <v>2</v>
      </c>
      <c r="CL28" s="64"/>
      <c r="CM28" s="64"/>
      <c r="CN28" s="64"/>
      <c r="CO28" s="64"/>
      <c r="CP28" s="64"/>
      <c r="CQ28" s="64">
        <v>3</v>
      </c>
      <c r="CR28" s="21">
        <f t="shared" si="11"/>
        <v>9</v>
      </c>
      <c r="CS28" s="63"/>
      <c r="CT28" s="64"/>
      <c r="CU28" s="64"/>
      <c r="CV28" s="64"/>
      <c r="CW28" s="64"/>
      <c r="CX28" s="64"/>
      <c r="CY28" s="64"/>
      <c r="CZ28" s="64">
        <v>2</v>
      </c>
      <c r="DA28" s="64"/>
      <c r="DB28" s="64"/>
      <c r="DC28" s="64"/>
      <c r="DD28" s="64"/>
      <c r="DE28" s="64"/>
      <c r="DF28" s="64"/>
      <c r="DG28" s="64">
        <v>3</v>
      </c>
      <c r="DH28" s="21">
        <f t="shared" si="5"/>
        <v>5</v>
      </c>
      <c r="DI28" s="14"/>
      <c r="DJ28" s="21">
        <f t="shared" si="6"/>
        <v>0</v>
      </c>
      <c r="DK28" s="24">
        <f t="shared" si="7"/>
        <v>65</v>
      </c>
    </row>
    <row r="29" spans="1:115" s="3" customFormat="1" ht="14.1" customHeight="1" x14ac:dyDescent="0.2">
      <c r="A29" s="35">
        <f t="shared" si="8"/>
        <v>28</v>
      </c>
      <c r="B29" s="28" t="s">
        <v>19</v>
      </c>
      <c r="C29" s="12"/>
      <c r="D29" s="13"/>
      <c r="E29" s="13"/>
      <c r="F29" s="13"/>
      <c r="G29" s="13"/>
      <c r="H29" s="14"/>
      <c r="I29" s="21">
        <f t="shared" si="9"/>
        <v>0</v>
      </c>
      <c r="J29" s="14"/>
      <c r="K29" s="13"/>
      <c r="L29" s="13"/>
      <c r="M29" s="14"/>
      <c r="N29" s="13"/>
      <c r="O29" s="13"/>
      <c r="P29" s="13"/>
      <c r="Q29" s="13"/>
      <c r="R29" s="13"/>
      <c r="S29" s="21">
        <f t="shared" si="0"/>
        <v>0</v>
      </c>
      <c r="T29" s="14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  <c r="AG29" s="21">
        <f t="shared" si="1"/>
        <v>0</v>
      </c>
      <c r="AH29" s="14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21">
        <f t="shared" si="2"/>
        <v>0</v>
      </c>
      <c r="AX29" s="14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21">
        <f t="shared" si="3"/>
        <v>0</v>
      </c>
      <c r="BK29" s="27"/>
      <c r="BL29" s="16"/>
      <c r="BM29" s="13"/>
      <c r="BN29" s="16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21">
        <f t="shared" si="4"/>
        <v>0</v>
      </c>
      <c r="CB29" s="63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>
        <v>3</v>
      </c>
      <c r="CR29" s="21">
        <f t="shared" ref="CR29:CR37" si="12">SUM(CB29:CQ29)</f>
        <v>3</v>
      </c>
      <c r="CS29" s="63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21">
        <f t="shared" si="5"/>
        <v>0</v>
      </c>
      <c r="DI29" s="14"/>
      <c r="DJ29" s="21">
        <f t="shared" si="6"/>
        <v>0</v>
      </c>
      <c r="DK29" s="24">
        <f t="shared" si="7"/>
        <v>3</v>
      </c>
    </row>
    <row r="30" spans="1:115" s="3" customFormat="1" ht="14.1" customHeight="1" x14ac:dyDescent="0.2">
      <c r="A30" s="35">
        <f t="shared" si="8"/>
        <v>29</v>
      </c>
      <c r="B30" s="28" t="s">
        <v>20</v>
      </c>
      <c r="C30" s="19"/>
      <c r="D30" s="20"/>
      <c r="E30" s="20"/>
      <c r="F30" s="20"/>
      <c r="G30" s="20"/>
      <c r="H30" s="26"/>
      <c r="I30" s="21">
        <f t="shared" si="9"/>
        <v>0</v>
      </c>
      <c r="J30" s="26"/>
      <c r="K30" s="20"/>
      <c r="L30" s="20"/>
      <c r="M30" s="26"/>
      <c r="N30" s="20"/>
      <c r="O30" s="20"/>
      <c r="P30" s="20"/>
      <c r="Q30" s="14"/>
      <c r="R30" s="13"/>
      <c r="S30" s="21">
        <f t="shared" si="0"/>
        <v>0</v>
      </c>
      <c r="T30" s="14">
        <v>2</v>
      </c>
      <c r="U30" s="13"/>
      <c r="V30" s="13"/>
      <c r="W30" s="13">
        <v>2</v>
      </c>
      <c r="X30" s="13">
        <v>2</v>
      </c>
      <c r="Y30" s="13"/>
      <c r="Z30" s="13">
        <v>2</v>
      </c>
      <c r="AA30" s="13">
        <v>2</v>
      </c>
      <c r="AB30" s="13"/>
      <c r="AC30" s="13"/>
      <c r="AD30" s="13"/>
      <c r="AE30" s="13"/>
      <c r="AF30" s="14">
        <v>2</v>
      </c>
      <c r="AG30" s="21">
        <f t="shared" si="1"/>
        <v>12</v>
      </c>
      <c r="AH30" s="14">
        <v>2</v>
      </c>
      <c r="AI30" s="13">
        <v>2</v>
      </c>
      <c r="AJ30" s="13" t="s">
        <v>97</v>
      </c>
      <c r="AK30" s="13">
        <v>2</v>
      </c>
      <c r="AL30" s="13"/>
      <c r="AM30" s="13">
        <v>2</v>
      </c>
      <c r="AN30" s="13">
        <v>2</v>
      </c>
      <c r="AO30" s="13">
        <v>2</v>
      </c>
      <c r="AP30" s="13"/>
      <c r="AQ30" s="13"/>
      <c r="AR30" s="13">
        <v>2</v>
      </c>
      <c r="AS30" s="13"/>
      <c r="AT30" s="13"/>
      <c r="AU30" s="13">
        <v>2</v>
      </c>
      <c r="AV30" s="14">
        <v>2</v>
      </c>
      <c r="AW30" s="21">
        <f t="shared" si="2"/>
        <v>18</v>
      </c>
      <c r="AX30" s="45"/>
      <c r="AY30" s="39">
        <v>2</v>
      </c>
      <c r="AZ30" s="39">
        <v>2</v>
      </c>
      <c r="BA30" s="39"/>
      <c r="BB30" s="39">
        <v>2</v>
      </c>
      <c r="BC30" s="39"/>
      <c r="BD30" s="39"/>
      <c r="BE30" s="39">
        <v>2</v>
      </c>
      <c r="BF30" s="39">
        <v>2</v>
      </c>
      <c r="BG30" s="39"/>
      <c r="BH30" s="39">
        <v>2</v>
      </c>
      <c r="BI30" s="39"/>
      <c r="BJ30" s="21">
        <f t="shared" si="3"/>
        <v>12</v>
      </c>
      <c r="BK30" s="59"/>
      <c r="BL30" s="60"/>
      <c r="BM30" s="20"/>
      <c r="BN30" s="13">
        <v>2</v>
      </c>
      <c r="BO30" s="13">
        <v>2</v>
      </c>
      <c r="BP30" s="20"/>
      <c r="BQ30" s="13">
        <v>2</v>
      </c>
      <c r="BR30" s="13">
        <v>2</v>
      </c>
      <c r="BS30" s="13"/>
      <c r="BT30" s="13"/>
      <c r="BU30" s="13">
        <v>2</v>
      </c>
      <c r="BV30" s="13">
        <v>2</v>
      </c>
      <c r="BW30" s="13">
        <v>2</v>
      </c>
      <c r="BX30" s="20"/>
      <c r="BY30" s="13">
        <v>2</v>
      </c>
      <c r="BZ30" s="13">
        <v>2</v>
      </c>
      <c r="CA30" s="21">
        <f t="shared" si="4"/>
        <v>18</v>
      </c>
      <c r="CB30" s="65"/>
      <c r="CC30" s="64">
        <v>2</v>
      </c>
      <c r="CD30" s="64">
        <v>2</v>
      </c>
      <c r="CE30" s="66"/>
      <c r="CF30" s="64"/>
      <c r="CG30" s="64"/>
      <c r="CH30" s="66"/>
      <c r="CI30" s="66"/>
      <c r="CJ30" s="66"/>
      <c r="CK30" s="66"/>
      <c r="CL30" s="66"/>
      <c r="CM30" s="66"/>
      <c r="CN30" s="66"/>
      <c r="CO30" s="66"/>
      <c r="CP30" s="64"/>
      <c r="CQ30" s="66"/>
      <c r="CR30" s="21">
        <f t="shared" si="12"/>
        <v>4</v>
      </c>
      <c r="CS30" s="65"/>
      <c r="CT30" s="66"/>
      <c r="CU30" s="64">
        <v>2</v>
      </c>
      <c r="CV30" s="66"/>
      <c r="CW30" s="64">
        <v>2</v>
      </c>
      <c r="CX30" s="66"/>
      <c r="CY30" s="66"/>
      <c r="CZ30" s="66"/>
      <c r="DA30" s="66"/>
      <c r="DB30" s="66"/>
      <c r="DC30" s="64">
        <v>2</v>
      </c>
      <c r="DD30" s="66"/>
      <c r="DE30" s="66"/>
      <c r="DF30" s="66"/>
      <c r="DG30" s="64">
        <v>2</v>
      </c>
      <c r="DH30" s="21">
        <f t="shared" si="5"/>
        <v>8</v>
      </c>
      <c r="DI30" s="26"/>
      <c r="DJ30" s="21">
        <f t="shared" si="6"/>
        <v>0</v>
      </c>
      <c r="DK30" s="24">
        <f t="shared" si="7"/>
        <v>72</v>
      </c>
    </row>
    <row r="31" spans="1:115" s="3" customFormat="1" ht="14.1" customHeight="1" x14ac:dyDescent="0.2">
      <c r="A31" s="35">
        <f t="shared" si="8"/>
        <v>30</v>
      </c>
      <c r="B31" s="28" t="s">
        <v>21</v>
      </c>
      <c r="C31" s="12"/>
      <c r="D31" s="13"/>
      <c r="E31" s="13"/>
      <c r="F31" s="13"/>
      <c r="G31" s="13"/>
      <c r="H31" s="14"/>
      <c r="I31" s="21">
        <f t="shared" si="9"/>
        <v>0</v>
      </c>
      <c r="J31" s="14">
        <v>3</v>
      </c>
      <c r="K31" s="13">
        <v>3</v>
      </c>
      <c r="L31" s="13"/>
      <c r="M31" s="14">
        <v>2</v>
      </c>
      <c r="N31" s="13"/>
      <c r="O31" s="13">
        <v>2</v>
      </c>
      <c r="P31" s="13"/>
      <c r="Q31" s="13"/>
      <c r="R31" s="13"/>
      <c r="S31" s="21">
        <f t="shared" si="0"/>
        <v>10</v>
      </c>
      <c r="T31" s="14"/>
      <c r="U31" s="13">
        <v>2</v>
      </c>
      <c r="V31" s="13"/>
      <c r="W31" s="13"/>
      <c r="X31" s="13"/>
      <c r="Y31" s="13"/>
      <c r="Z31" s="13"/>
      <c r="AA31" s="13"/>
      <c r="AB31" s="13"/>
      <c r="AC31" s="13"/>
      <c r="AD31" s="13">
        <v>3</v>
      </c>
      <c r="AE31" s="13"/>
      <c r="AF31" s="14">
        <v>2</v>
      </c>
      <c r="AG31" s="21">
        <f>SUM(T31:AF31)</f>
        <v>7</v>
      </c>
      <c r="AH31" s="14"/>
      <c r="AI31" s="13">
        <v>2</v>
      </c>
      <c r="AJ31" s="13"/>
      <c r="AK31" s="13"/>
      <c r="AL31" s="13"/>
      <c r="AM31" s="13">
        <v>2</v>
      </c>
      <c r="AN31" s="13">
        <v>2</v>
      </c>
      <c r="AO31" s="13">
        <v>2</v>
      </c>
      <c r="AP31" s="13"/>
      <c r="AQ31" s="13"/>
      <c r="AR31" s="13">
        <v>2</v>
      </c>
      <c r="AS31" s="13"/>
      <c r="AT31" s="13"/>
      <c r="AU31" s="13"/>
      <c r="AV31" s="14"/>
      <c r="AW31" s="21">
        <f t="shared" si="2"/>
        <v>10</v>
      </c>
      <c r="AX31" s="14"/>
      <c r="AY31" s="13"/>
      <c r="AZ31" s="13">
        <v>2</v>
      </c>
      <c r="BA31" s="13"/>
      <c r="BB31" s="13"/>
      <c r="BC31" s="13"/>
      <c r="BD31" s="13"/>
      <c r="BE31" s="13">
        <v>2</v>
      </c>
      <c r="BF31" s="13">
        <v>2</v>
      </c>
      <c r="BG31" s="13"/>
      <c r="BH31" s="13"/>
      <c r="BI31" s="13"/>
      <c r="BJ31" s="21">
        <f t="shared" si="3"/>
        <v>6</v>
      </c>
      <c r="BK31" s="27"/>
      <c r="BL31" s="16">
        <v>2</v>
      </c>
      <c r="BM31" s="13"/>
      <c r="BN31" s="16"/>
      <c r="BO31" s="13">
        <v>2</v>
      </c>
      <c r="BP31" s="13"/>
      <c r="BQ31" s="13"/>
      <c r="BR31" s="13">
        <v>2</v>
      </c>
      <c r="BS31" s="13"/>
      <c r="BT31" s="13"/>
      <c r="BU31" s="13"/>
      <c r="BV31" s="13">
        <v>2</v>
      </c>
      <c r="BW31" s="13"/>
      <c r="BX31" s="13"/>
      <c r="BY31" s="13">
        <v>2</v>
      </c>
      <c r="BZ31" s="13">
        <v>2</v>
      </c>
      <c r="CA31" s="21">
        <f t="shared" si="4"/>
        <v>12</v>
      </c>
      <c r="CB31" s="63">
        <v>2</v>
      </c>
      <c r="CC31" s="64">
        <v>2</v>
      </c>
      <c r="CD31" s="64"/>
      <c r="CE31" s="64"/>
      <c r="CF31" s="64"/>
      <c r="CG31" s="64"/>
      <c r="CH31" s="64"/>
      <c r="CI31" s="64"/>
      <c r="CJ31" s="64"/>
      <c r="CK31" s="64">
        <v>2</v>
      </c>
      <c r="CL31" s="64"/>
      <c r="CM31" s="64">
        <v>1</v>
      </c>
      <c r="CN31" s="64"/>
      <c r="CO31" s="64">
        <v>2</v>
      </c>
      <c r="CP31" s="64"/>
      <c r="CQ31" s="64">
        <v>3</v>
      </c>
      <c r="CR31" s="21">
        <f t="shared" si="12"/>
        <v>12</v>
      </c>
      <c r="CS31" s="63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>
        <v>2</v>
      </c>
      <c r="DE31" s="64"/>
      <c r="DF31" s="64"/>
      <c r="DG31" s="64"/>
      <c r="DH31" s="21">
        <f t="shared" si="5"/>
        <v>2</v>
      </c>
      <c r="DI31" s="14"/>
      <c r="DJ31" s="21">
        <f t="shared" si="6"/>
        <v>0</v>
      </c>
      <c r="DK31" s="24">
        <f t="shared" si="7"/>
        <v>59</v>
      </c>
    </row>
    <row r="32" spans="1:115" s="3" customFormat="1" ht="14.1" customHeight="1" x14ac:dyDescent="0.2">
      <c r="A32" s="35">
        <f t="shared" si="8"/>
        <v>31</v>
      </c>
      <c r="B32" s="28" t="s">
        <v>22</v>
      </c>
      <c r="C32" s="12"/>
      <c r="D32" s="13"/>
      <c r="E32" s="13"/>
      <c r="F32" s="13"/>
      <c r="G32" s="13"/>
      <c r="H32" s="14"/>
      <c r="I32" s="21">
        <f t="shared" si="9"/>
        <v>0</v>
      </c>
      <c r="J32" s="14">
        <v>3</v>
      </c>
      <c r="K32" s="13"/>
      <c r="L32" s="13"/>
      <c r="M32" s="14">
        <v>2</v>
      </c>
      <c r="N32" s="13"/>
      <c r="O32" s="13">
        <v>2</v>
      </c>
      <c r="P32" s="13"/>
      <c r="Q32" s="13"/>
      <c r="R32" s="13"/>
      <c r="S32" s="21">
        <f t="shared" si="0"/>
        <v>7</v>
      </c>
      <c r="T32" s="14"/>
      <c r="U32" s="13"/>
      <c r="V32" s="13"/>
      <c r="W32" s="13"/>
      <c r="X32" s="13">
        <v>2</v>
      </c>
      <c r="Y32" s="13"/>
      <c r="Z32" s="13"/>
      <c r="AA32" s="13"/>
      <c r="AB32" s="13"/>
      <c r="AC32" s="13"/>
      <c r="AD32" s="13">
        <v>3</v>
      </c>
      <c r="AE32" s="13"/>
      <c r="AF32" s="14"/>
      <c r="AG32" s="21">
        <f t="shared" ref="AG32:AG45" si="13">SUM(T32:AF32)</f>
        <v>5</v>
      </c>
      <c r="AH32" s="14"/>
      <c r="AI32" s="13">
        <v>2</v>
      </c>
      <c r="AJ32" s="13"/>
      <c r="AK32" s="13"/>
      <c r="AL32" s="13"/>
      <c r="AM32" s="13">
        <v>2</v>
      </c>
      <c r="AN32" s="13"/>
      <c r="AO32" s="13"/>
      <c r="AP32" s="13"/>
      <c r="AQ32" s="13"/>
      <c r="AR32" s="13"/>
      <c r="AS32" s="13"/>
      <c r="AT32" s="13"/>
      <c r="AU32" s="13">
        <v>2</v>
      </c>
      <c r="AV32" s="14">
        <v>2</v>
      </c>
      <c r="AW32" s="21">
        <f t="shared" si="2"/>
        <v>8</v>
      </c>
      <c r="AX32" s="14"/>
      <c r="AY32" s="13">
        <v>2</v>
      </c>
      <c r="AZ32" s="13"/>
      <c r="BA32" s="13"/>
      <c r="BB32" s="13">
        <v>2</v>
      </c>
      <c r="BC32" s="13"/>
      <c r="BD32" s="13">
        <v>2</v>
      </c>
      <c r="BE32" s="13">
        <v>2</v>
      </c>
      <c r="BF32" s="13"/>
      <c r="BG32" s="13">
        <v>2</v>
      </c>
      <c r="BH32" s="13"/>
      <c r="BI32" s="13"/>
      <c r="BJ32" s="21">
        <f t="shared" si="3"/>
        <v>10</v>
      </c>
      <c r="BK32" s="27"/>
      <c r="BL32" s="16"/>
      <c r="BM32" s="13"/>
      <c r="BN32" s="16"/>
      <c r="BO32" s="13"/>
      <c r="BP32" s="13"/>
      <c r="BQ32" s="13"/>
      <c r="BR32" s="13">
        <v>2</v>
      </c>
      <c r="BS32" s="13"/>
      <c r="BT32" s="13"/>
      <c r="BU32" s="13"/>
      <c r="BV32" s="13"/>
      <c r="BW32" s="13"/>
      <c r="BX32" s="13"/>
      <c r="BY32" s="13"/>
      <c r="BZ32" s="13"/>
      <c r="CA32" s="21">
        <f t="shared" si="4"/>
        <v>2</v>
      </c>
      <c r="CB32" s="63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21">
        <f t="shared" si="12"/>
        <v>0</v>
      </c>
      <c r="CS32" s="63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21">
        <f t="shared" si="5"/>
        <v>0</v>
      </c>
      <c r="DI32" s="14"/>
      <c r="DJ32" s="21">
        <f t="shared" si="6"/>
        <v>0</v>
      </c>
      <c r="DK32" s="24">
        <f t="shared" si="7"/>
        <v>32</v>
      </c>
    </row>
    <row r="33" spans="1:115" s="3" customFormat="1" ht="14.1" customHeight="1" x14ac:dyDescent="0.2">
      <c r="A33" s="35">
        <f t="shared" si="8"/>
        <v>32</v>
      </c>
      <c r="B33" s="28" t="s">
        <v>23</v>
      </c>
      <c r="C33" s="12"/>
      <c r="D33" s="13"/>
      <c r="E33" s="13"/>
      <c r="F33" s="13"/>
      <c r="G33" s="13"/>
      <c r="H33" s="14"/>
      <c r="I33" s="21">
        <f t="shared" si="9"/>
        <v>0</v>
      </c>
      <c r="J33" s="14"/>
      <c r="K33" s="13"/>
      <c r="L33" s="13"/>
      <c r="M33" s="14"/>
      <c r="N33" s="13">
        <v>2</v>
      </c>
      <c r="O33" s="13"/>
      <c r="P33" s="13"/>
      <c r="Q33" s="13"/>
      <c r="R33" s="13"/>
      <c r="S33" s="21">
        <f t="shared" si="0"/>
        <v>2</v>
      </c>
      <c r="T33" s="14"/>
      <c r="U33" s="13"/>
      <c r="V33" s="13"/>
      <c r="W33" s="13">
        <v>2</v>
      </c>
      <c r="X33" s="13"/>
      <c r="Y33" s="13">
        <v>1</v>
      </c>
      <c r="Z33" s="13">
        <v>2</v>
      </c>
      <c r="AA33" s="13"/>
      <c r="AB33" s="13">
        <v>1</v>
      </c>
      <c r="AC33" s="13"/>
      <c r="AD33" s="13">
        <v>3</v>
      </c>
      <c r="AE33" s="13">
        <v>1</v>
      </c>
      <c r="AF33" s="14"/>
      <c r="AG33" s="21">
        <f t="shared" si="13"/>
        <v>10</v>
      </c>
      <c r="AH33" s="14">
        <v>2</v>
      </c>
      <c r="AI33" s="13"/>
      <c r="AJ33" s="13"/>
      <c r="AK33" s="13"/>
      <c r="AL33" s="13">
        <v>1</v>
      </c>
      <c r="AM33" s="13">
        <v>2</v>
      </c>
      <c r="AN33" s="13"/>
      <c r="AO33" s="13"/>
      <c r="AP33" s="13">
        <v>1</v>
      </c>
      <c r="AQ33" s="13"/>
      <c r="AR33" s="13">
        <v>2</v>
      </c>
      <c r="AS33" s="13"/>
      <c r="AT33" s="13">
        <v>1</v>
      </c>
      <c r="AU33" s="13">
        <v>2</v>
      </c>
      <c r="AV33" s="14">
        <v>2</v>
      </c>
      <c r="AW33" s="21">
        <f t="shared" si="2"/>
        <v>13</v>
      </c>
      <c r="AX33" s="14">
        <v>1</v>
      </c>
      <c r="AY33" s="13"/>
      <c r="AZ33" s="13"/>
      <c r="BA33" s="13">
        <v>1</v>
      </c>
      <c r="BB33" s="13"/>
      <c r="BC33" s="13">
        <v>2</v>
      </c>
      <c r="BD33" s="13">
        <v>2</v>
      </c>
      <c r="BE33" s="13"/>
      <c r="BF33" s="13">
        <v>2</v>
      </c>
      <c r="BG33" s="13"/>
      <c r="BH33" s="13"/>
      <c r="BI33" s="13">
        <v>1</v>
      </c>
      <c r="BJ33" s="21">
        <f t="shared" si="3"/>
        <v>9</v>
      </c>
      <c r="BK33" s="27">
        <v>2</v>
      </c>
      <c r="BL33" s="16">
        <v>2</v>
      </c>
      <c r="BM33" s="13">
        <v>1</v>
      </c>
      <c r="BN33" s="16">
        <v>2</v>
      </c>
      <c r="BO33" s="13"/>
      <c r="BP33" s="13">
        <v>1</v>
      </c>
      <c r="BQ33" s="13"/>
      <c r="BR33" s="13">
        <v>2</v>
      </c>
      <c r="BS33" s="13"/>
      <c r="BT33" s="13">
        <v>1</v>
      </c>
      <c r="BU33" s="13">
        <v>2</v>
      </c>
      <c r="BV33" s="13"/>
      <c r="BW33" s="13"/>
      <c r="BX33" s="13">
        <v>2</v>
      </c>
      <c r="BY33" s="13">
        <v>2</v>
      </c>
      <c r="BZ33" s="13"/>
      <c r="CA33" s="21">
        <f t="shared" si="4"/>
        <v>17</v>
      </c>
      <c r="CB33" s="63">
        <v>2</v>
      </c>
      <c r="CC33" s="64"/>
      <c r="CD33" s="64">
        <v>2</v>
      </c>
      <c r="CE33" s="64"/>
      <c r="CF33" s="64"/>
      <c r="CG33" s="64"/>
      <c r="CH33" s="64"/>
      <c r="CI33" s="64"/>
      <c r="CJ33" s="64"/>
      <c r="CK33" s="64"/>
      <c r="CL33" s="64"/>
      <c r="CM33" s="64"/>
      <c r="CN33" s="64">
        <v>2</v>
      </c>
      <c r="CO33" s="64">
        <v>2</v>
      </c>
      <c r="CP33" s="64"/>
      <c r="CQ33" s="64">
        <v>3</v>
      </c>
      <c r="CR33" s="21">
        <f t="shared" si="12"/>
        <v>11</v>
      </c>
      <c r="CS33" s="63"/>
      <c r="CT33" s="64">
        <v>1</v>
      </c>
      <c r="CU33" s="64"/>
      <c r="CV33" s="64"/>
      <c r="CW33" s="64">
        <v>2</v>
      </c>
      <c r="CX33" s="64">
        <v>1</v>
      </c>
      <c r="CY33" s="64"/>
      <c r="CZ33" s="64">
        <v>2</v>
      </c>
      <c r="DA33" s="64">
        <v>1</v>
      </c>
      <c r="DB33" s="64"/>
      <c r="DC33" s="64"/>
      <c r="DD33" s="64"/>
      <c r="DE33" s="64">
        <v>1</v>
      </c>
      <c r="DF33" s="64"/>
      <c r="DG33" s="64"/>
      <c r="DH33" s="21">
        <f t="shared" si="5"/>
        <v>8</v>
      </c>
      <c r="DI33" s="14"/>
      <c r="DJ33" s="21">
        <f t="shared" si="6"/>
        <v>0</v>
      </c>
      <c r="DK33" s="24">
        <f t="shared" si="7"/>
        <v>70</v>
      </c>
    </row>
    <row r="34" spans="1:115" s="3" customFormat="1" ht="14.1" customHeight="1" x14ac:dyDescent="0.2">
      <c r="A34" s="35">
        <f t="shared" si="8"/>
        <v>33</v>
      </c>
      <c r="B34" s="28" t="s">
        <v>24</v>
      </c>
      <c r="C34" s="12">
        <v>2</v>
      </c>
      <c r="D34" s="13"/>
      <c r="E34" s="13"/>
      <c r="F34" s="13"/>
      <c r="G34" s="13">
        <v>2</v>
      </c>
      <c r="H34" s="14"/>
      <c r="I34" s="21">
        <f t="shared" si="9"/>
        <v>4</v>
      </c>
      <c r="J34" s="14"/>
      <c r="K34" s="13">
        <v>3</v>
      </c>
      <c r="L34" s="13">
        <v>2</v>
      </c>
      <c r="M34" s="14"/>
      <c r="N34" s="13">
        <v>2</v>
      </c>
      <c r="O34" s="13"/>
      <c r="P34" s="13">
        <v>2</v>
      </c>
      <c r="Q34" s="13"/>
      <c r="R34" s="13"/>
      <c r="S34" s="21">
        <f t="shared" si="0"/>
        <v>9</v>
      </c>
      <c r="T34" s="14"/>
      <c r="U34" s="13">
        <v>2</v>
      </c>
      <c r="V34" s="13"/>
      <c r="W34" s="13">
        <v>2</v>
      </c>
      <c r="X34" s="13"/>
      <c r="Y34" s="13"/>
      <c r="Z34" s="13">
        <v>2</v>
      </c>
      <c r="AA34" s="13">
        <v>2</v>
      </c>
      <c r="AB34" s="13"/>
      <c r="AC34" s="13"/>
      <c r="AD34" s="13">
        <v>3</v>
      </c>
      <c r="AE34" s="13"/>
      <c r="AF34" s="14"/>
      <c r="AG34" s="21">
        <f t="shared" si="13"/>
        <v>11</v>
      </c>
      <c r="AH34" s="14">
        <v>2</v>
      </c>
      <c r="AI34" s="13">
        <v>2</v>
      </c>
      <c r="AJ34" s="13"/>
      <c r="AK34" s="13">
        <v>2</v>
      </c>
      <c r="AL34" s="13"/>
      <c r="AM34" s="13">
        <v>2</v>
      </c>
      <c r="AN34" s="13">
        <v>2</v>
      </c>
      <c r="AO34" s="13"/>
      <c r="AP34" s="13"/>
      <c r="AQ34" s="13"/>
      <c r="AR34" s="13">
        <v>2</v>
      </c>
      <c r="AS34" s="13"/>
      <c r="AT34" s="13"/>
      <c r="AU34" s="13"/>
      <c r="AV34" s="14"/>
      <c r="AW34" s="21">
        <f t="shared" si="2"/>
        <v>12</v>
      </c>
      <c r="AX34" s="14"/>
      <c r="AY34" s="13">
        <v>2</v>
      </c>
      <c r="AZ34" s="13">
        <v>2</v>
      </c>
      <c r="BA34" s="13"/>
      <c r="BB34" s="13">
        <v>2</v>
      </c>
      <c r="BC34" s="13">
        <v>2</v>
      </c>
      <c r="BD34" s="13">
        <v>2</v>
      </c>
      <c r="BE34" s="13"/>
      <c r="BF34" s="13"/>
      <c r="BG34" s="13"/>
      <c r="BH34" s="13">
        <v>2</v>
      </c>
      <c r="BI34" s="13"/>
      <c r="BJ34" s="21">
        <f t="shared" si="3"/>
        <v>12</v>
      </c>
      <c r="BK34" s="27">
        <v>2</v>
      </c>
      <c r="BL34" s="16">
        <v>2</v>
      </c>
      <c r="BM34" s="13"/>
      <c r="BN34" s="16">
        <v>2</v>
      </c>
      <c r="BO34" s="13">
        <v>2</v>
      </c>
      <c r="BP34" s="13"/>
      <c r="BQ34" s="13"/>
      <c r="BR34" s="13"/>
      <c r="BS34" s="13"/>
      <c r="BT34" s="13"/>
      <c r="BU34" s="13">
        <v>2</v>
      </c>
      <c r="BV34" s="13">
        <v>2</v>
      </c>
      <c r="BW34" s="13"/>
      <c r="BX34" s="13"/>
      <c r="BY34" s="13"/>
      <c r="BZ34" s="13">
        <v>2</v>
      </c>
      <c r="CA34" s="21">
        <f t="shared" si="4"/>
        <v>14</v>
      </c>
      <c r="CB34" s="63"/>
      <c r="CC34" s="64"/>
      <c r="CD34" s="64">
        <v>2</v>
      </c>
      <c r="CE34" s="64">
        <v>2</v>
      </c>
      <c r="CF34" s="64"/>
      <c r="CG34" s="64"/>
      <c r="CH34" s="64"/>
      <c r="CI34" s="64"/>
      <c r="CJ34" s="64"/>
      <c r="CK34" s="64"/>
      <c r="CL34" s="64">
        <v>2</v>
      </c>
      <c r="CM34" s="64"/>
      <c r="CN34" s="64">
        <v>2</v>
      </c>
      <c r="CO34" s="64"/>
      <c r="CP34" s="64"/>
      <c r="CQ34" s="64">
        <v>3</v>
      </c>
      <c r="CR34" s="21">
        <f t="shared" si="12"/>
        <v>11</v>
      </c>
      <c r="CS34" s="63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>
        <v>2</v>
      </c>
      <c r="DG34" s="64"/>
      <c r="DH34" s="21">
        <f t="shared" si="5"/>
        <v>2</v>
      </c>
      <c r="DI34" s="14"/>
      <c r="DJ34" s="21">
        <f t="shared" si="6"/>
        <v>0</v>
      </c>
      <c r="DK34" s="24">
        <f t="shared" si="7"/>
        <v>75</v>
      </c>
    </row>
    <row r="35" spans="1:115" s="3" customFormat="1" ht="14.1" customHeight="1" x14ac:dyDescent="0.2">
      <c r="A35" s="35">
        <f t="shared" si="8"/>
        <v>34</v>
      </c>
      <c r="B35" s="31" t="s">
        <v>25</v>
      </c>
      <c r="C35" s="12">
        <v>2</v>
      </c>
      <c r="D35" s="13"/>
      <c r="E35" s="13"/>
      <c r="F35" s="13"/>
      <c r="G35" s="13"/>
      <c r="H35" s="14"/>
      <c r="I35" s="21">
        <f t="shared" si="9"/>
        <v>2</v>
      </c>
      <c r="J35" s="14">
        <v>3</v>
      </c>
      <c r="K35" s="13"/>
      <c r="L35" s="13"/>
      <c r="M35" s="14">
        <v>2</v>
      </c>
      <c r="N35" s="13">
        <v>2</v>
      </c>
      <c r="O35" s="13"/>
      <c r="P35" s="13">
        <v>2</v>
      </c>
      <c r="Q35" s="13"/>
      <c r="R35" s="13"/>
      <c r="S35" s="21">
        <f t="shared" si="0"/>
        <v>9</v>
      </c>
      <c r="T35" s="14"/>
      <c r="U35" s="13">
        <v>2</v>
      </c>
      <c r="V35" s="13"/>
      <c r="W35" s="13">
        <v>2</v>
      </c>
      <c r="X35" s="13"/>
      <c r="Y35" s="13"/>
      <c r="Z35" s="13"/>
      <c r="AA35" s="13">
        <v>2</v>
      </c>
      <c r="AB35" s="13"/>
      <c r="AC35" s="13"/>
      <c r="AD35" s="13">
        <v>3</v>
      </c>
      <c r="AE35" s="13"/>
      <c r="AF35" s="14"/>
      <c r="AG35" s="21">
        <f t="shared" si="13"/>
        <v>9</v>
      </c>
      <c r="AH35" s="14">
        <v>2</v>
      </c>
      <c r="AI35" s="13">
        <v>2</v>
      </c>
      <c r="AJ35" s="13"/>
      <c r="AK35" s="13">
        <v>2</v>
      </c>
      <c r="AL35" s="13"/>
      <c r="AM35" s="13"/>
      <c r="AN35" s="13">
        <v>2</v>
      </c>
      <c r="AO35" s="13"/>
      <c r="AP35" s="13"/>
      <c r="AQ35" s="13"/>
      <c r="AR35" s="13">
        <v>2</v>
      </c>
      <c r="AS35" s="13"/>
      <c r="AT35" s="13"/>
      <c r="AU35" s="13">
        <v>2</v>
      </c>
      <c r="AV35" s="14"/>
      <c r="AW35" s="23">
        <f t="shared" si="2"/>
        <v>12</v>
      </c>
      <c r="AX35" s="14"/>
      <c r="AY35" s="13"/>
      <c r="AZ35" s="13">
        <v>2</v>
      </c>
      <c r="BA35" s="13"/>
      <c r="BB35" s="13"/>
      <c r="BC35" s="13">
        <v>2</v>
      </c>
      <c r="BD35" s="13">
        <v>2</v>
      </c>
      <c r="BE35" s="13"/>
      <c r="BF35" s="13">
        <v>2</v>
      </c>
      <c r="BG35" s="13"/>
      <c r="BH35" s="13">
        <v>2</v>
      </c>
      <c r="BI35" s="13"/>
      <c r="BJ35" s="21">
        <f t="shared" si="3"/>
        <v>10</v>
      </c>
      <c r="BK35" s="27">
        <v>2</v>
      </c>
      <c r="BL35" s="16"/>
      <c r="BM35" s="13"/>
      <c r="BN35" s="16"/>
      <c r="BO35" s="13">
        <v>2</v>
      </c>
      <c r="BP35" s="13"/>
      <c r="BQ35" s="13"/>
      <c r="BR35" s="13"/>
      <c r="BS35" s="13"/>
      <c r="BT35" s="13"/>
      <c r="BU35" s="13">
        <v>2</v>
      </c>
      <c r="BV35" s="13"/>
      <c r="BW35" s="13"/>
      <c r="BX35" s="13"/>
      <c r="BY35" s="13"/>
      <c r="BZ35" s="13">
        <v>2</v>
      </c>
      <c r="CA35" s="21">
        <f t="shared" si="4"/>
        <v>8</v>
      </c>
      <c r="CB35" s="63"/>
      <c r="CC35" s="64">
        <v>2</v>
      </c>
      <c r="CD35" s="64"/>
      <c r="CE35" s="64">
        <v>2</v>
      </c>
      <c r="CF35" s="64">
        <v>2</v>
      </c>
      <c r="CG35" s="64"/>
      <c r="CH35" s="64"/>
      <c r="CI35" s="64"/>
      <c r="CJ35" s="64"/>
      <c r="CK35" s="64">
        <v>2</v>
      </c>
      <c r="CL35" s="64"/>
      <c r="CM35" s="64"/>
      <c r="CN35" s="64">
        <v>2</v>
      </c>
      <c r="CO35" s="64"/>
      <c r="CP35" s="64"/>
      <c r="CQ35" s="64">
        <v>3</v>
      </c>
      <c r="CR35" s="21">
        <f t="shared" si="12"/>
        <v>13</v>
      </c>
      <c r="CS35" s="63"/>
      <c r="CT35" s="64"/>
      <c r="CU35" s="64">
        <v>2</v>
      </c>
      <c r="CV35" s="64"/>
      <c r="CW35" s="64"/>
      <c r="CX35" s="64"/>
      <c r="CY35" s="64"/>
      <c r="CZ35" s="64"/>
      <c r="DA35" s="64"/>
      <c r="DB35" s="64"/>
      <c r="DC35" s="64"/>
      <c r="DD35" s="64">
        <v>2</v>
      </c>
      <c r="DE35" s="64"/>
      <c r="DF35" s="64"/>
      <c r="DG35" s="64">
        <v>2</v>
      </c>
      <c r="DH35" s="21">
        <f t="shared" si="5"/>
        <v>6</v>
      </c>
      <c r="DI35" s="14"/>
      <c r="DJ35" s="21">
        <f t="shared" si="6"/>
        <v>0</v>
      </c>
      <c r="DK35" s="24">
        <f t="shared" si="7"/>
        <v>69</v>
      </c>
    </row>
    <row r="36" spans="1:115" s="3" customFormat="1" ht="14.1" customHeight="1" x14ac:dyDescent="0.2">
      <c r="A36" s="35">
        <f t="shared" si="8"/>
        <v>35</v>
      </c>
      <c r="B36" s="31" t="s">
        <v>26</v>
      </c>
      <c r="C36" s="12">
        <v>2</v>
      </c>
      <c r="D36" s="13"/>
      <c r="E36" s="13">
        <v>2</v>
      </c>
      <c r="F36" s="13">
        <v>2</v>
      </c>
      <c r="G36" s="13">
        <v>2</v>
      </c>
      <c r="H36" s="14">
        <v>2</v>
      </c>
      <c r="I36" s="21">
        <f t="shared" si="9"/>
        <v>10</v>
      </c>
      <c r="J36" s="14">
        <v>3</v>
      </c>
      <c r="K36" s="13"/>
      <c r="L36" s="13">
        <v>2</v>
      </c>
      <c r="M36" s="14">
        <v>2</v>
      </c>
      <c r="N36" s="13">
        <v>2</v>
      </c>
      <c r="O36" s="13">
        <v>2</v>
      </c>
      <c r="P36" s="13"/>
      <c r="Q36" s="13"/>
      <c r="R36" s="13"/>
      <c r="S36" s="21">
        <f t="shared" si="0"/>
        <v>11</v>
      </c>
      <c r="T36" s="14">
        <v>2</v>
      </c>
      <c r="U36" s="13">
        <v>2</v>
      </c>
      <c r="V36" s="13"/>
      <c r="W36" s="13">
        <v>2</v>
      </c>
      <c r="X36" s="13">
        <v>2</v>
      </c>
      <c r="Y36" s="13"/>
      <c r="Z36" s="13">
        <v>2</v>
      </c>
      <c r="AA36" s="13">
        <v>2</v>
      </c>
      <c r="AB36" s="13"/>
      <c r="AC36" s="13"/>
      <c r="AD36" s="13"/>
      <c r="AE36" s="13"/>
      <c r="AF36" s="14">
        <v>2</v>
      </c>
      <c r="AG36" s="21">
        <f t="shared" si="13"/>
        <v>14</v>
      </c>
      <c r="AH36" s="14">
        <v>2</v>
      </c>
      <c r="AI36" s="13">
        <v>2</v>
      </c>
      <c r="AJ36" s="13">
        <v>2</v>
      </c>
      <c r="AK36" s="13">
        <v>2</v>
      </c>
      <c r="AL36" s="13"/>
      <c r="AM36" s="13">
        <v>2</v>
      </c>
      <c r="AN36" s="13">
        <v>2</v>
      </c>
      <c r="AO36" s="13">
        <v>2</v>
      </c>
      <c r="AP36" s="13"/>
      <c r="AQ36" s="13"/>
      <c r="AR36" s="13">
        <v>2</v>
      </c>
      <c r="AS36" s="13">
        <v>2</v>
      </c>
      <c r="AT36" s="13"/>
      <c r="AU36" s="13">
        <v>2</v>
      </c>
      <c r="AV36" s="14">
        <v>2</v>
      </c>
      <c r="AW36" s="23">
        <f t="shared" si="2"/>
        <v>22</v>
      </c>
      <c r="AX36" s="14"/>
      <c r="AY36" s="13">
        <v>2</v>
      </c>
      <c r="AZ36" s="13">
        <v>2</v>
      </c>
      <c r="BA36" s="13"/>
      <c r="BB36" s="13">
        <v>2</v>
      </c>
      <c r="BC36" s="13"/>
      <c r="BD36" s="13"/>
      <c r="BE36" s="13"/>
      <c r="BF36" s="13"/>
      <c r="BG36" s="13"/>
      <c r="BH36" s="13"/>
      <c r="BI36" s="13"/>
      <c r="BJ36" s="21">
        <f t="shared" si="3"/>
        <v>6</v>
      </c>
      <c r="BK36" s="27">
        <v>2</v>
      </c>
      <c r="BL36" s="16">
        <v>2</v>
      </c>
      <c r="BM36" s="13"/>
      <c r="BN36" s="16">
        <v>2</v>
      </c>
      <c r="BO36" s="13">
        <v>2</v>
      </c>
      <c r="BP36" s="13">
        <v>1</v>
      </c>
      <c r="BQ36" s="13">
        <v>2</v>
      </c>
      <c r="BR36" s="13">
        <v>2</v>
      </c>
      <c r="BS36" s="13">
        <v>2</v>
      </c>
      <c r="BT36" s="13"/>
      <c r="BU36" s="13">
        <v>2</v>
      </c>
      <c r="BV36" s="13">
        <v>2</v>
      </c>
      <c r="BW36" s="13"/>
      <c r="BX36" s="13"/>
      <c r="BY36" s="13">
        <v>2</v>
      </c>
      <c r="BZ36" s="13">
        <v>2</v>
      </c>
      <c r="CA36" s="21">
        <f t="shared" si="4"/>
        <v>23</v>
      </c>
      <c r="CB36" s="63"/>
      <c r="CC36" s="64"/>
      <c r="CD36" s="64">
        <v>2</v>
      </c>
      <c r="CE36" s="64"/>
      <c r="CF36" s="64">
        <v>2</v>
      </c>
      <c r="CG36" s="64"/>
      <c r="CH36" s="64">
        <v>2</v>
      </c>
      <c r="CI36" s="64"/>
      <c r="CJ36" s="64">
        <v>2</v>
      </c>
      <c r="CK36" s="64">
        <v>2</v>
      </c>
      <c r="CL36" s="64">
        <v>2</v>
      </c>
      <c r="CM36" s="64"/>
      <c r="CN36" s="64">
        <v>2</v>
      </c>
      <c r="CO36" s="64">
        <v>2</v>
      </c>
      <c r="CP36" s="64"/>
      <c r="CQ36" s="64">
        <v>3</v>
      </c>
      <c r="CR36" s="21">
        <f t="shared" si="12"/>
        <v>19</v>
      </c>
      <c r="CS36" s="63"/>
      <c r="CT36" s="64"/>
      <c r="CU36" s="64">
        <v>2</v>
      </c>
      <c r="CV36" s="64"/>
      <c r="CW36" s="64">
        <v>2</v>
      </c>
      <c r="CX36" s="64"/>
      <c r="CY36" s="64">
        <v>2</v>
      </c>
      <c r="CZ36" s="64">
        <v>2</v>
      </c>
      <c r="DA36" s="64">
        <v>1</v>
      </c>
      <c r="DB36" s="64"/>
      <c r="DC36" s="64">
        <v>2</v>
      </c>
      <c r="DD36" s="64">
        <v>2</v>
      </c>
      <c r="DE36" s="64"/>
      <c r="DF36" s="64">
        <v>2</v>
      </c>
      <c r="DG36" s="64">
        <v>3</v>
      </c>
      <c r="DH36" s="21">
        <f t="shared" si="5"/>
        <v>18</v>
      </c>
      <c r="DI36" s="14"/>
      <c r="DJ36" s="21">
        <f t="shared" si="6"/>
        <v>0</v>
      </c>
      <c r="DK36" s="24">
        <f t="shared" si="7"/>
        <v>123</v>
      </c>
    </row>
    <row r="37" spans="1:115" s="3" customFormat="1" ht="14.1" customHeight="1" x14ac:dyDescent="0.2">
      <c r="A37" s="35">
        <f t="shared" si="8"/>
        <v>36</v>
      </c>
      <c r="B37" s="31" t="s">
        <v>27</v>
      </c>
      <c r="C37" s="12"/>
      <c r="D37" s="13"/>
      <c r="E37" s="13"/>
      <c r="F37" s="13"/>
      <c r="G37" s="13"/>
      <c r="H37" s="14"/>
      <c r="I37" s="21">
        <f t="shared" si="9"/>
        <v>0</v>
      </c>
      <c r="J37" s="14"/>
      <c r="K37" s="13"/>
      <c r="L37" s="13"/>
      <c r="M37" s="14"/>
      <c r="N37" s="13"/>
      <c r="O37" s="13"/>
      <c r="P37" s="13"/>
      <c r="Q37" s="13"/>
      <c r="R37" s="13"/>
      <c r="S37" s="21">
        <f t="shared" si="0"/>
        <v>0</v>
      </c>
      <c r="T37" s="1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  <c r="AG37" s="21">
        <f t="shared" si="13"/>
        <v>0</v>
      </c>
      <c r="AH37" s="14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4"/>
      <c r="AW37" s="23">
        <f t="shared" si="2"/>
        <v>0</v>
      </c>
      <c r="AX37" s="14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21">
        <f t="shared" si="3"/>
        <v>0</v>
      </c>
      <c r="BK37" s="27"/>
      <c r="BL37" s="16"/>
      <c r="BM37" s="13"/>
      <c r="BN37" s="16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21">
        <f t="shared" si="4"/>
        <v>0</v>
      </c>
      <c r="CB37" s="63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21">
        <f t="shared" si="12"/>
        <v>0</v>
      </c>
      <c r="CS37" s="63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21">
        <f t="shared" si="5"/>
        <v>0</v>
      </c>
      <c r="DI37" s="14"/>
      <c r="DJ37" s="21">
        <f t="shared" si="6"/>
        <v>0</v>
      </c>
      <c r="DK37" s="24">
        <f t="shared" si="7"/>
        <v>0</v>
      </c>
    </row>
    <row r="38" spans="1:115" s="3" customFormat="1" ht="14.1" customHeight="1" x14ac:dyDescent="0.2">
      <c r="A38" s="35">
        <f t="shared" si="8"/>
        <v>37</v>
      </c>
      <c r="B38" s="31" t="s">
        <v>65</v>
      </c>
      <c r="C38" s="12"/>
      <c r="D38" s="13"/>
      <c r="E38" s="13"/>
      <c r="F38" s="13"/>
      <c r="G38" s="13"/>
      <c r="H38" s="14"/>
      <c r="I38" s="21">
        <f t="shared" si="9"/>
        <v>0</v>
      </c>
      <c r="J38" s="14"/>
      <c r="K38" s="13"/>
      <c r="L38" s="13"/>
      <c r="M38" s="14"/>
      <c r="N38" s="13"/>
      <c r="O38" s="13"/>
      <c r="P38" s="13"/>
      <c r="Q38" s="13"/>
      <c r="R38" s="13"/>
      <c r="S38" s="21">
        <f t="shared" si="0"/>
        <v>0</v>
      </c>
      <c r="T38" s="1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  <c r="AG38" s="21">
        <f t="shared" si="13"/>
        <v>0</v>
      </c>
      <c r="AH38" s="14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4"/>
      <c r="AW38" s="23">
        <f t="shared" si="2"/>
        <v>0</v>
      </c>
      <c r="AX38" s="14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21">
        <f t="shared" si="3"/>
        <v>0</v>
      </c>
      <c r="BK38" s="27"/>
      <c r="BL38" s="16"/>
      <c r="BM38" s="13"/>
      <c r="BN38" s="16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21">
        <f t="shared" si="4"/>
        <v>0</v>
      </c>
      <c r="CB38" s="63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21">
        <f t="shared" ref="CR38:CR45" si="14">SUM(CB38:CQ38)</f>
        <v>0</v>
      </c>
      <c r="CS38" s="63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21">
        <f t="shared" si="5"/>
        <v>0</v>
      </c>
      <c r="DI38" s="14"/>
      <c r="DJ38" s="21">
        <f t="shared" si="6"/>
        <v>0</v>
      </c>
      <c r="DK38" s="24">
        <f t="shared" si="7"/>
        <v>0</v>
      </c>
    </row>
    <row r="39" spans="1:115" s="3" customFormat="1" ht="14.1" customHeight="1" x14ac:dyDescent="0.2">
      <c r="A39" s="35">
        <f t="shared" si="8"/>
        <v>38</v>
      </c>
      <c r="B39" s="30" t="s">
        <v>28</v>
      </c>
      <c r="C39" s="12"/>
      <c r="D39" s="13"/>
      <c r="E39" s="13"/>
      <c r="F39" s="13"/>
      <c r="G39" s="13"/>
      <c r="H39" s="14"/>
      <c r="I39" s="21">
        <f t="shared" si="9"/>
        <v>0</v>
      </c>
      <c r="J39" s="14"/>
      <c r="K39" s="13"/>
      <c r="L39" s="13"/>
      <c r="M39" s="14"/>
      <c r="N39" s="13"/>
      <c r="O39" s="13"/>
      <c r="P39" s="13"/>
      <c r="Q39" s="13"/>
      <c r="R39" s="13"/>
      <c r="S39" s="21">
        <f t="shared" si="0"/>
        <v>0</v>
      </c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3">
        <v>3</v>
      </c>
      <c r="AE39" s="13"/>
      <c r="AF39" s="14"/>
      <c r="AG39" s="21">
        <f t="shared" si="13"/>
        <v>3</v>
      </c>
      <c r="AH39" s="14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4"/>
      <c r="AW39" s="23">
        <f t="shared" si="2"/>
        <v>0</v>
      </c>
      <c r="AX39" s="14"/>
      <c r="AY39" s="13"/>
      <c r="AZ39" s="13"/>
      <c r="BA39" s="13"/>
      <c r="BB39" s="13"/>
      <c r="BC39" s="13"/>
      <c r="BD39" s="13"/>
      <c r="BE39" s="13"/>
      <c r="BF39" s="13">
        <v>2</v>
      </c>
      <c r="BG39" s="13"/>
      <c r="BH39" s="13"/>
      <c r="BI39" s="13"/>
      <c r="BJ39" s="21">
        <f t="shared" si="3"/>
        <v>2</v>
      </c>
      <c r="BK39" s="27"/>
      <c r="BL39" s="16"/>
      <c r="BM39" s="13"/>
      <c r="BN39" s="16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21">
        <f t="shared" si="4"/>
        <v>0</v>
      </c>
      <c r="CB39" s="63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21">
        <f t="shared" si="14"/>
        <v>0</v>
      </c>
      <c r="CS39" s="63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21">
        <f t="shared" si="5"/>
        <v>0</v>
      </c>
      <c r="DI39" s="14"/>
      <c r="DJ39" s="21">
        <f t="shared" si="6"/>
        <v>0</v>
      </c>
      <c r="DK39" s="24">
        <f t="shared" si="7"/>
        <v>5</v>
      </c>
    </row>
    <row r="40" spans="1:115" s="3" customFormat="1" ht="14.1" customHeight="1" x14ac:dyDescent="0.2">
      <c r="A40" s="35">
        <f t="shared" si="8"/>
        <v>39</v>
      </c>
      <c r="B40" s="30" t="s">
        <v>29</v>
      </c>
      <c r="C40" s="12"/>
      <c r="D40" s="13"/>
      <c r="E40" s="13"/>
      <c r="F40" s="13"/>
      <c r="G40" s="13"/>
      <c r="H40" s="14"/>
      <c r="I40" s="21">
        <f t="shared" si="9"/>
        <v>0</v>
      </c>
      <c r="J40" s="14">
        <v>3</v>
      </c>
      <c r="K40" s="13">
        <v>3</v>
      </c>
      <c r="L40" s="13"/>
      <c r="M40" s="14"/>
      <c r="N40" s="13">
        <v>2</v>
      </c>
      <c r="O40" s="13">
        <v>2</v>
      </c>
      <c r="P40" s="13"/>
      <c r="Q40" s="13">
        <v>2</v>
      </c>
      <c r="R40" s="13">
        <v>2</v>
      </c>
      <c r="S40" s="21">
        <f t="shared" si="0"/>
        <v>14</v>
      </c>
      <c r="T40" s="14">
        <v>2</v>
      </c>
      <c r="U40" s="13">
        <v>2</v>
      </c>
      <c r="V40" s="13">
        <v>1</v>
      </c>
      <c r="W40" s="13">
        <v>2</v>
      </c>
      <c r="X40" s="13">
        <v>2</v>
      </c>
      <c r="Y40" s="13"/>
      <c r="Z40" s="13">
        <v>2</v>
      </c>
      <c r="AA40" s="13">
        <v>2</v>
      </c>
      <c r="AB40" s="13">
        <v>1</v>
      </c>
      <c r="AC40" s="13"/>
      <c r="AD40" s="13">
        <v>3</v>
      </c>
      <c r="AE40" s="13"/>
      <c r="AF40" s="14"/>
      <c r="AG40" s="21">
        <f t="shared" si="13"/>
        <v>17</v>
      </c>
      <c r="AH40" s="14"/>
      <c r="AI40" s="13"/>
      <c r="AJ40" s="13"/>
      <c r="AK40" s="13"/>
      <c r="AL40" s="13">
        <v>1</v>
      </c>
      <c r="AM40" s="13">
        <v>2</v>
      </c>
      <c r="AN40" s="13">
        <v>2</v>
      </c>
      <c r="AO40" s="13">
        <v>3</v>
      </c>
      <c r="AP40" s="13">
        <v>1</v>
      </c>
      <c r="AQ40" s="13"/>
      <c r="AR40" s="13"/>
      <c r="AS40" s="13"/>
      <c r="AT40" s="13">
        <v>1</v>
      </c>
      <c r="AU40" s="13"/>
      <c r="AV40" s="14"/>
      <c r="AW40" s="23">
        <f t="shared" si="2"/>
        <v>10</v>
      </c>
      <c r="AX40" s="14"/>
      <c r="AY40" s="13">
        <v>2</v>
      </c>
      <c r="AZ40" s="13">
        <v>2</v>
      </c>
      <c r="BA40" s="13"/>
      <c r="BB40" s="13">
        <v>2</v>
      </c>
      <c r="BC40" s="13">
        <v>2</v>
      </c>
      <c r="BD40" s="13">
        <v>2</v>
      </c>
      <c r="BE40" s="13">
        <v>2</v>
      </c>
      <c r="BF40" s="13">
        <v>2</v>
      </c>
      <c r="BG40" s="13"/>
      <c r="BH40" s="13"/>
      <c r="BI40" s="13"/>
      <c r="BJ40" s="21">
        <f t="shared" si="3"/>
        <v>14</v>
      </c>
      <c r="BK40" s="27">
        <v>2</v>
      </c>
      <c r="BL40" s="16"/>
      <c r="BM40" s="13"/>
      <c r="BN40" s="16">
        <v>2</v>
      </c>
      <c r="BO40" s="13">
        <v>2</v>
      </c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21">
        <f t="shared" si="4"/>
        <v>6</v>
      </c>
      <c r="CB40" s="63"/>
      <c r="CC40" s="64"/>
      <c r="CD40" s="64"/>
      <c r="CE40" s="64"/>
      <c r="CF40" s="64">
        <v>2</v>
      </c>
      <c r="CG40" s="64"/>
      <c r="CH40" s="64"/>
      <c r="CI40" s="64"/>
      <c r="CJ40" s="64"/>
      <c r="CK40" s="64"/>
      <c r="CL40" s="64"/>
      <c r="CM40" s="64"/>
      <c r="CN40" s="64"/>
      <c r="CO40" s="64"/>
      <c r="CP40" s="64">
        <v>2</v>
      </c>
      <c r="CQ40" s="64">
        <v>3</v>
      </c>
      <c r="CR40" s="21">
        <f t="shared" si="14"/>
        <v>7</v>
      </c>
      <c r="CS40" s="63">
        <v>3</v>
      </c>
      <c r="CT40" s="64"/>
      <c r="CU40" s="64">
        <v>2</v>
      </c>
      <c r="CV40" s="64">
        <v>2</v>
      </c>
      <c r="CW40" s="64">
        <v>2</v>
      </c>
      <c r="CX40" s="64"/>
      <c r="CY40" s="64">
        <v>2</v>
      </c>
      <c r="CZ40" s="64">
        <v>2</v>
      </c>
      <c r="DA40" s="64"/>
      <c r="DB40" s="64">
        <v>2</v>
      </c>
      <c r="DC40" s="64">
        <v>2</v>
      </c>
      <c r="DD40" s="64">
        <v>2</v>
      </c>
      <c r="DE40" s="64"/>
      <c r="DF40" s="64"/>
      <c r="DG40" s="64"/>
      <c r="DH40" s="21">
        <f t="shared" si="5"/>
        <v>19</v>
      </c>
      <c r="DI40" s="14"/>
      <c r="DJ40" s="21">
        <f t="shared" si="6"/>
        <v>0</v>
      </c>
      <c r="DK40" s="24">
        <f t="shared" si="7"/>
        <v>87</v>
      </c>
    </row>
    <row r="41" spans="1:115" s="3" customFormat="1" ht="14.1" customHeight="1" x14ac:dyDescent="0.2">
      <c r="A41" s="35">
        <f t="shared" si="8"/>
        <v>40</v>
      </c>
      <c r="B41" s="30" t="s">
        <v>30</v>
      </c>
      <c r="C41" s="12"/>
      <c r="D41" s="13"/>
      <c r="E41" s="13"/>
      <c r="F41" s="13"/>
      <c r="G41" s="13"/>
      <c r="H41" s="14"/>
      <c r="I41" s="21">
        <f t="shared" si="9"/>
        <v>0</v>
      </c>
      <c r="J41" s="14"/>
      <c r="K41" s="13"/>
      <c r="L41" s="13"/>
      <c r="M41" s="14"/>
      <c r="N41" s="13"/>
      <c r="O41" s="13"/>
      <c r="P41" s="13"/>
      <c r="Q41" s="13"/>
      <c r="R41" s="13"/>
      <c r="S41" s="21">
        <f t="shared" si="0"/>
        <v>0</v>
      </c>
      <c r="T41" s="1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4"/>
      <c r="AG41" s="21">
        <f t="shared" si="13"/>
        <v>0</v>
      </c>
      <c r="AH41" s="14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23">
        <f t="shared" si="2"/>
        <v>0</v>
      </c>
      <c r="AX41" s="14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21">
        <f t="shared" si="3"/>
        <v>0</v>
      </c>
      <c r="BK41" s="27"/>
      <c r="BL41" s="16"/>
      <c r="BM41" s="13"/>
      <c r="BN41" s="16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21">
        <f t="shared" si="4"/>
        <v>0</v>
      </c>
      <c r="CB41" s="63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21">
        <f t="shared" si="14"/>
        <v>0</v>
      </c>
      <c r="CS41" s="63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21">
        <f t="shared" si="5"/>
        <v>0</v>
      </c>
      <c r="DI41" s="14"/>
      <c r="DJ41" s="21">
        <f t="shared" si="6"/>
        <v>0</v>
      </c>
      <c r="DK41" s="24">
        <f t="shared" si="7"/>
        <v>0</v>
      </c>
    </row>
    <row r="42" spans="1:115" s="3" customFormat="1" ht="14.1" customHeight="1" x14ac:dyDescent="0.2">
      <c r="A42" s="35">
        <f t="shared" si="8"/>
        <v>41</v>
      </c>
      <c r="B42" s="30" t="s">
        <v>63</v>
      </c>
      <c r="C42" s="12"/>
      <c r="D42" s="13"/>
      <c r="E42" s="13"/>
      <c r="F42" s="13"/>
      <c r="G42" s="13"/>
      <c r="H42" s="14"/>
      <c r="I42" s="21">
        <f t="shared" si="9"/>
        <v>0</v>
      </c>
      <c r="J42" s="14"/>
      <c r="K42" s="13"/>
      <c r="L42" s="13"/>
      <c r="M42" s="14">
        <v>2</v>
      </c>
      <c r="N42" s="13"/>
      <c r="O42" s="13"/>
      <c r="P42" s="13"/>
      <c r="Q42" s="13"/>
      <c r="R42" s="13"/>
      <c r="S42" s="21">
        <f t="shared" si="0"/>
        <v>2</v>
      </c>
      <c r="T42" s="14"/>
      <c r="U42" s="13"/>
      <c r="V42" s="13"/>
      <c r="W42" s="13"/>
      <c r="X42" s="13"/>
      <c r="Y42" s="13"/>
      <c r="Z42" s="13"/>
      <c r="AA42" s="13"/>
      <c r="AB42" s="13"/>
      <c r="AC42" s="13"/>
      <c r="AD42" s="13">
        <v>3</v>
      </c>
      <c r="AE42" s="13"/>
      <c r="AF42" s="14"/>
      <c r="AG42" s="21">
        <f t="shared" si="13"/>
        <v>3</v>
      </c>
      <c r="AH42" s="14"/>
      <c r="AI42" s="13">
        <v>2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4"/>
      <c r="AW42" s="23">
        <f t="shared" si="2"/>
        <v>2</v>
      </c>
      <c r="AX42" s="14"/>
      <c r="AY42" s="13"/>
      <c r="AZ42" s="13">
        <v>2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21">
        <f t="shared" si="3"/>
        <v>2</v>
      </c>
      <c r="BK42" s="27"/>
      <c r="BL42" s="16"/>
      <c r="BM42" s="13"/>
      <c r="BN42" s="16"/>
      <c r="BO42" s="13"/>
      <c r="BP42" s="13"/>
      <c r="BQ42" s="13"/>
      <c r="BR42" s="13">
        <v>2</v>
      </c>
      <c r="BS42" s="13"/>
      <c r="BT42" s="13"/>
      <c r="BU42" s="13"/>
      <c r="BV42" s="13"/>
      <c r="BW42" s="13"/>
      <c r="BX42" s="13"/>
      <c r="BY42" s="13"/>
      <c r="BZ42" s="13"/>
      <c r="CA42" s="21">
        <f t="shared" si="4"/>
        <v>2</v>
      </c>
      <c r="CB42" s="63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21">
        <f t="shared" si="14"/>
        <v>0</v>
      </c>
      <c r="CS42" s="63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21">
        <f t="shared" si="5"/>
        <v>0</v>
      </c>
      <c r="DI42" s="14"/>
      <c r="DJ42" s="21">
        <f t="shared" si="6"/>
        <v>0</v>
      </c>
      <c r="DK42" s="24">
        <f t="shared" si="7"/>
        <v>11</v>
      </c>
    </row>
    <row r="43" spans="1:115" s="3" customFormat="1" ht="14.1" customHeight="1" x14ac:dyDescent="0.2">
      <c r="A43" s="35">
        <f t="shared" si="8"/>
        <v>42</v>
      </c>
      <c r="B43" s="30" t="s">
        <v>73</v>
      </c>
      <c r="C43" s="12"/>
      <c r="D43" s="13"/>
      <c r="E43" s="13"/>
      <c r="F43" s="13"/>
      <c r="G43" s="13"/>
      <c r="H43" s="14"/>
      <c r="I43" s="21">
        <f t="shared" si="9"/>
        <v>0</v>
      </c>
      <c r="J43" s="14">
        <v>3</v>
      </c>
      <c r="K43" s="13"/>
      <c r="L43" s="13"/>
      <c r="M43" s="14">
        <v>2</v>
      </c>
      <c r="N43" s="13"/>
      <c r="O43" s="13"/>
      <c r="P43" s="13"/>
      <c r="Q43" s="13"/>
      <c r="R43" s="13"/>
      <c r="S43" s="21">
        <f t="shared" si="0"/>
        <v>5</v>
      </c>
      <c r="T43" s="1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  <c r="AG43" s="21">
        <f t="shared" si="13"/>
        <v>0</v>
      </c>
      <c r="AH43" s="14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4"/>
      <c r="AW43" s="23">
        <f t="shared" si="2"/>
        <v>0</v>
      </c>
      <c r="AX43" s="14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21">
        <f t="shared" si="3"/>
        <v>0</v>
      </c>
      <c r="BK43" s="27"/>
      <c r="BL43" s="16"/>
      <c r="BM43" s="13"/>
      <c r="BN43" s="16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21">
        <f t="shared" si="4"/>
        <v>0</v>
      </c>
      <c r="CB43" s="63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21">
        <f t="shared" si="14"/>
        <v>0</v>
      </c>
      <c r="CS43" s="63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21">
        <f t="shared" si="5"/>
        <v>0</v>
      </c>
      <c r="DI43" s="14"/>
      <c r="DJ43" s="21">
        <f t="shared" si="6"/>
        <v>0</v>
      </c>
      <c r="DK43" s="24">
        <f t="shared" si="7"/>
        <v>5</v>
      </c>
    </row>
    <row r="44" spans="1:115" s="3" customFormat="1" ht="14.1" customHeight="1" x14ac:dyDescent="0.2">
      <c r="A44" s="35">
        <f t="shared" si="8"/>
        <v>43</v>
      </c>
      <c r="B44" s="30" t="s">
        <v>75</v>
      </c>
      <c r="C44" s="12"/>
      <c r="D44" s="13"/>
      <c r="E44" s="13"/>
      <c r="F44" s="13"/>
      <c r="G44" s="13"/>
      <c r="H44" s="14"/>
      <c r="I44" s="21">
        <f t="shared" si="9"/>
        <v>0</v>
      </c>
      <c r="J44" s="14"/>
      <c r="K44" s="13"/>
      <c r="L44" s="13">
        <v>2</v>
      </c>
      <c r="M44" s="14"/>
      <c r="N44" s="13"/>
      <c r="O44" s="13"/>
      <c r="P44" s="13"/>
      <c r="Q44" s="38"/>
      <c r="R44" s="38"/>
      <c r="S44" s="21">
        <f t="shared" si="0"/>
        <v>2</v>
      </c>
      <c r="T44" s="1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  <c r="AG44" s="21">
        <f t="shared" si="13"/>
        <v>0</v>
      </c>
      <c r="AH44" s="14"/>
      <c r="AI44" s="13">
        <v>2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>
        <v>2</v>
      </c>
      <c r="AV44" s="14"/>
      <c r="AW44" s="23">
        <f t="shared" si="2"/>
        <v>4</v>
      </c>
      <c r="AX44" s="14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21">
        <f t="shared" si="3"/>
        <v>0</v>
      </c>
      <c r="BK44" s="27"/>
      <c r="BL44" s="16"/>
      <c r="BM44" s="13"/>
      <c r="BN44" s="16"/>
      <c r="BO44" s="13">
        <v>2</v>
      </c>
      <c r="BP44" s="13"/>
      <c r="BQ44" s="13"/>
      <c r="BR44" s="13">
        <v>2</v>
      </c>
      <c r="BS44" s="13"/>
      <c r="BT44" s="13"/>
      <c r="BU44" s="13"/>
      <c r="BV44" s="13"/>
      <c r="BW44" s="13"/>
      <c r="BX44" s="13"/>
      <c r="BY44" s="13">
        <v>2</v>
      </c>
      <c r="BZ44" s="13">
        <v>2</v>
      </c>
      <c r="CA44" s="21">
        <f t="shared" si="4"/>
        <v>8</v>
      </c>
      <c r="CB44" s="63"/>
      <c r="CC44" s="64"/>
      <c r="CD44" s="64">
        <v>2</v>
      </c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>
        <v>2</v>
      </c>
      <c r="CP44" s="64"/>
      <c r="CQ44" s="64"/>
      <c r="CR44" s="21">
        <f t="shared" si="14"/>
        <v>4</v>
      </c>
      <c r="CS44" s="63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>
        <v>2</v>
      </c>
      <c r="DE44" s="64"/>
      <c r="DF44" s="64"/>
      <c r="DG44" s="64">
        <v>3</v>
      </c>
      <c r="DH44" s="21">
        <f t="shared" si="5"/>
        <v>5</v>
      </c>
      <c r="DI44" s="14"/>
      <c r="DJ44" s="21">
        <f t="shared" si="6"/>
        <v>0</v>
      </c>
      <c r="DK44" s="24">
        <f t="shared" si="7"/>
        <v>23</v>
      </c>
    </row>
    <row r="45" spans="1:115" s="3" customFormat="1" ht="14.1" customHeight="1" thickBot="1" x14ac:dyDescent="0.25">
      <c r="A45" s="35">
        <f t="shared" si="8"/>
        <v>44</v>
      </c>
      <c r="B45" s="30" t="s">
        <v>64</v>
      </c>
      <c r="C45" s="12">
        <v>2</v>
      </c>
      <c r="D45" s="13"/>
      <c r="E45" s="13">
        <v>2</v>
      </c>
      <c r="F45" s="13">
        <v>2</v>
      </c>
      <c r="G45" s="13">
        <v>2</v>
      </c>
      <c r="H45" s="14">
        <v>2</v>
      </c>
      <c r="I45" s="21">
        <f>SUM(C45:H45)</f>
        <v>10</v>
      </c>
      <c r="J45" s="14">
        <v>3</v>
      </c>
      <c r="K45" s="13">
        <v>3</v>
      </c>
      <c r="L45" s="13">
        <v>2</v>
      </c>
      <c r="M45" s="14">
        <v>2</v>
      </c>
      <c r="N45" s="13"/>
      <c r="O45" s="13"/>
      <c r="P45" s="13"/>
      <c r="Q45" s="38"/>
      <c r="R45" s="38"/>
      <c r="S45" s="21">
        <f>SUM(J45:R45)</f>
        <v>10</v>
      </c>
      <c r="T45" s="14"/>
      <c r="U45" s="51"/>
      <c r="V45" s="13">
        <v>1</v>
      </c>
      <c r="W45" s="13"/>
      <c r="X45" s="13">
        <v>2</v>
      </c>
      <c r="Y45" s="13">
        <v>1</v>
      </c>
      <c r="Z45" s="13">
        <v>2</v>
      </c>
      <c r="AA45" s="13">
        <v>2</v>
      </c>
      <c r="AB45" s="13">
        <v>1</v>
      </c>
      <c r="AC45" s="13">
        <v>2</v>
      </c>
      <c r="AD45" s="13">
        <v>3</v>
      </c>
      <c r="AE45" s="13">
        <v>1</v>
      </c>
      <c r="AF45" s="14"/>
      <c r="AG45" s="21">
        <f t="shared" si="13"/>
        <v>15</v>
      </c>
      <c r="AH45" s="14">
        <v>2</v>
      </c>
      <c r="AI45" s="13">
        <v>2</v>
      </c>
      <c r="AJ45" s="13">
        <v>2</v>
      </c>
      <c r="AK45" s="13">
        <v>2</v>
      </c>
      <c r="AL45" s="13">
        <v>1</v>
      </c>
      <c r="AM45" s="13">
        <v>2</v>
      </c>
      <c r="AN45" s="13">
        <v>2</v>
      </c>
      <c r="AO45" s="13">
        <v>3</v>
      </c>
      <c r="AP45" s="13">
        <v>1</v>
      </c>
      <c r="AQ45" s="13">
        <v>1</v>
      </c>
      <c r="AR45" s="13">
        <v>2</v>
      </c>
      <c r="AS45" s="13">
        <v>2</v>
      </c>
      <c r="AT45" s="13">
        <v>1</v>
      </c>
      <c r="AU45" s="13">
        <v>2</v>
      </c>
      <c r="AV45" s="14">
        <v>2</v>
      </c>
      <c r="AW45" s="23">
        <f t="shared" si="2"/>
        <v>27</v>
      </c>
      <c r="AX45" s="14">
        <v>1</v>
      </c>
      <c r="AY45" s="51">
        <v>2</v>
      </c>
      <c r="AZ45" s="13">
        <v>2</v>
      </c>
      <c r="BA45" s="13">
        <v>1</v>
      </c>
      <c r="BB45" s="13">
        <v>2</v>
      </c>
      <c r="BC45" s="13">
        <v>2</v>
      </c>
      <c r="BD45" s="13">
        <v>2</v>
      </c>
      <c r="BE45" s="13">
        <v>2</v>
      </c>
      <c r="BF45" s="13">
        <v>2</v>
      </c>
      <c r="BG45" s="13">
        <v>2</v>
      </c>
      <c r="BH45" s="13">
        <v>2</v>
      </c>
      <c r="BI45" s="13">
        <v>1</v>
      </c>
      <c r="BJ45" s="21">
        <f t="shared" si="3"/>
        <v>21</v>
      </c>
      <c r="BK45" s="27">
        <v>2</v>
      </c>
      <c r="BL45" s="16">
        <v>2</v>
      </c>
      <c r="BM45" s="13">
        <v>1</v>
      </c>
      <c r="BN45" s="16">
        <v>2</v>
      </c>
      <c r="BO45" s="13">
        <v>2</v>
      </c>
      <c r="BP45" s="13">
        <v>1</v>
      </c>
      <c r="BQ45" s="13">
        <v>2</v>
      </c>
      <c r="BR45" s="13">
        <v>2</v>
      </c>
      <c r="BS45" s="13">
        <v>2</v>
      </c>
      <c r="BT45" s="13">
        <v>1</v>
      </c>
      <c r="BU45" s="13">
        <v>2</v>
      </c>
      <c r="BV45" s="13">
        <v>2</v>
      </c>
      <c r="BW45" s="13"/>
      <c r="BX45" s="13">
        <v>2</v>
      </c>
      <c r="BY45" s="13">
        <v>2</v>
      </c>
      <c r="BZ45" s="13">
        <v>2</v>
      </c>
      <c r="CA45" s="21">
        <f t="shared" si="4"/>
        <v>27</v>
      </c>
      <c r="CB45" s="63">
        <v>2</v>
      </c>
      <c r="CC45" s="64">
        <v>2</v>
      </c>
      <c r="CD45" s="64">
        <v>2</v>
      </c>
      <c r="CE45" s="64"/>
      <c r="CF45" s="64">
        <v>2</v>
      </c>
      <c r="CG45" s="64">
        <v>2</v>
      </c>
      <c r="CH45" s="64">
        <v>2</v>
      </c>
      <c r="CI45" s="64">
        <v>2</v>
      </c>
      <c r="CJ45" s="64"/>
      <c r="CK45" s="64">
        <v>2</v>
      </c>
      <c r="CL45" s="64">
        <v>1</v>
      </c>
      <c r="CM45" s="64"/>
      <c r="CN45" s="64">
        <v>2</v>
      </c>
      <c r="CO45" s="64">
        <v>2</v>
      </c>
      <c r="CP45" s="64"/>
      <c r="CQ45" s="64">
        <v>3</v>
      </c>
      <c r="CR45" s="21">
        <f t="shared" si="14"/>
        <v>24</v>
      </c>
      <c r="CS45" s="63"/>
      <c r="CT45" s="64">
        <v>1</v>
      </c>
      <c r="CU45" s="64">
        <v>2</v>
      </c>
      <c r="CV45" s="64"/>
      <c r="CW45" s="64">
        <v>2</v>
      </c>
      <c r="CX45" s="64">
        <v>1</v>
      </c>
      <c r="CY45" s="64">
        <v>2</v>
      </c>
      <c r="CZ45" s="64">
        <v>2</v>
      </c>
      <c r="DA45" s="64">
        <v>1</v>
      </c>
      <c r="DB45" s="64">
        <v>2</v>
      </c>
      <c r="DC45" s="64">
        <v>2</v>
      </c>
      <c r="DD45" s="64">
        <v>2</v>
      </c>
      <c r="DE45" s="64">
        <v>1</v>
      </c>
      <c r="DF45" s="64">
        <v>2</v>
      </c>
      <c r="DG45" s="64">
        <v>3</v>
      </c>
      <c r="DH45" s="21">
        <f t="shared" si="5"/>
        <v>23</v>
      </c>
      <c r="DI45" s="14"/>
      <c r="DJ45" s="21">
        <f t="shared" si="6"/>
        <v>0</v>
      </c>
      <c r="DK45" s="24">
        <f t="shared" si="7"/>
        <v>157</v>
      </c>
    </row>
    <row r="46" spans="1:115" s="2" customFormat="1" ht="14.1" customHeight="1" thickBot="1" x14ac:dyDescent="0.3">
      <c r="B46" s="4"/>
      <c r="C46" s="18">
        <f t="shared" ref="C46:H46" si="15">COUNT(C2:C45)</f>
        <v>13</v>
      </c>
      <c r="D46" s="18">
        <f t="shared" si="15"/>
        <v>8</v>
      </c>
      <c r="E46" s="18">
        <f t="shared" si="15"/>
        <v>8</v>
      </c>
      <c r="F46" s="18">
        <f t="shared" si="15"/>
        <v>9</v>
      </c>
      <c r="G46" s="18">
        <f t="shared" si="15"/>
        <v>9</v>
      </c>
      <c r="H46" s="40">
        <f t="shared" si="15"/>
        <v>7</v>
      </c>
      <c r="I46" s="22">
        <f>COUNTIFS(I2:I45,"&gt;0")</f>
        <v>19</v>
      </c>
      <c r="J46" s="18">
        <f t="shared" ref="J46:R46" si="16">COUNT(J2:J45)</f>
        <v>20</v>
      </c>
      <c r="K46" s="18">
        <f t="shared" si="16"/>
        <v>13</v>
      </c>
      <c r="L46" s="18">
        <f t="shared" si="16"/>
        <v>10</v>
      </c>
      <c r="M46" s="18">
        <f t="shared" si="16"/>
        <v>20</v>
      </c>
      <c r="N46" s="18">
        <f t="shared" si="16"/>
        <v>12</v>
      </c>
      <c r="O46" s="18">
        <f t="shared" si="16"/>
        <v>14</v>
      </c>
      <c r="P46" s="18">
        <f t="shared" si="16"/>
        <v>5</v>
      </c>
      <c r="Q46" s="18">
        <f t="shared" si="16"/>
        <v>6</v>
      </c>
      <c r="R46" s="18">
        <f t="shared" si="16"/>
        <v>2</v>
      </c>
      <c r="S46" s="22">
        <f>COUNTIFS(S2:S45,"&gt;0")</f>
        <v>31</v>
      </c>
      <c r="T46" s="18">
        <f t="shared" ref="T46:AF46" si="17">COUNT(T2:T45)</f>
        <v>11</v>
      </c>
      <c r="U46" s="18">
        <f t="shared" si="17"/>
        <v>11</v>
      </c>
      <c r="V46" s="18">
        <f t="shared" si="17"/>
        <v>6</v>
      </c>
      <c r="W46" s="18">
        <f t="shared" si="17"/>
        <v>16</v>
      </c>
      <c r="X46" s="18">
        <f t="shared" si="17"/>
        <v>18</v>
      </c>
      <c r="Y46" s="18">
        <f t="shared" si="17"/>
        <v>6</v>
      </c>
      <c r="Z46" s="18">
        <f t="shared" si="17"/>
        <v>12</v>
      </c>
      <c r="AA46" s="18">
        <f t="shared" si="17"/>
        <v>14</v>
      </c>
      <c r="AB46" s="18">
        <f t="shared" si="17"/>
        <v>5</v>
      </c>
      <c r="AC46" s="18">
        <f t="shared" si="17"/>
        <v>6</v>
      </c>
      <c r="AD46" s="18">
        <f t="shared" si="17"/>
        <v>23</v>
      </c>
      <c r="AE46" s="18">
        <f t="shared" si="17"/>
        <v>6</v>
      </c>
      <c r="AF46" s="18">
        <f t="shared" si="17"/>
        <v>11</v>
      </c>
      <c r="AG46" s="22">
        <f>COUNTIFS(AG2:AG45,"&gt;0")</f>
        <v>31</v>
      </c>
      <c r="AH46" s="18">
        <f t="shared" ref="AH46:AV46" si="18">COUNT(AH2:AH45)</f>
        <v>19</v>
      </c>
      <c r="AI46" s="18">
        <f t="shared" si="18"/>
        <v>26</v>
      </c>
      <c r="AJ46" s="18">
        <f t="shared" si="18"/>
        <v>9</v>
      </c>
      <c r="AK46" s="18">
        <f t="shared" si="18"/>
        <v>17</v>
      </c>
      <c r="AL46" s="18">
        <f t="shared" si="18"/>
        <v>8</v>
      </c>
      <c r="AM46" s="18">
        <f t="shared" si="18"/>
        <v>20</v>
      </c>
      <c r="AN46" s="18">
        <f t="shared" si="18"/>
        <v>15</v>
      </c>
      <c r="AO46" s="18">
        <f t="shared" si="18"/>
        <v>17</v>
      </c>
      <c r="AP46" s="18">
        <f t="shared" si="18"/>
        <v>7</v>
      </c>
      <c r="AQ46" s="18">
        <f t="shared" si="18"/>
        <v>5</v>
      </c>
      <c r="AR46" s="18">
        <f t="shared" si="18"/>
        <v>12</v>
      </c>
      <c r="AS46" s="18">
        <f t="shared" si="18"/>
        <v>4</v>
      </c>
      <c r="AT46" s="18">
        <f t="shared" si="18"/>
        <v>8</v>
      </c>
      <c r="AU46" s="18">
        <f t="shared" si="18"/>
        <v>19</v>
      </c>
      <c r="AV46" s="18">
        <f t="shared" si="18"/>
        <v>10</v>
      </c>
      <c r="AW46" s="22">
        <f>COUNTIFS(AW2:AW45,"&gt;0")</f>
        <v>31</v>
      </c>
      <c r="AX46" s="18">
        <f t="shared" ref="AX46:BI46" si="19">COUNT(AX2:AX45)</f>
        <v>6</v>
      </c>
      <c r="AY46" s="18">
        <f t="shared" si="19"/>
        <v>12</v>
      </c>
      <c r="AZ46" s="18">
        <f t="shared" si="19"/>
        <v>16</v>
      </c>
      <c r="BA46" s="18">
        <f t="shared" si="19"/>
        <v>6</v>
      </c>
      <c r="BB46" s="18">
        <f t="shared" si="19"/>
        <v>18</v>
      </c>
      <c r="BC46" s="18">
        <f t="shared" si="19"/>
        <v>12</v>
      </c>
      <c r="BD46" s="18">
        <f t="shared" si="19"/>
        <v>12</v>
      </c>
      <c r="BE46" s="18">
        <f t="shared" si="19"/>
        <v>14</v>
      </c>
      <c r="BF46" s="18">
        <f t="shared" si="19"/>
        <v>14</v>
      </c>
      <c r="BG46" s="18">
        <f t="shared" si="19"/>
        <v>8</v>
      </c>
      <c r="BH46" s="18">
        <f t="shared" si="19"/>
        <v>13</v>
      </c>
      <c r="BI46" s="18">
        <f t="shared" si="19"/>
        <v>4</v>
      </c>
      <c r="BJ46" s="22">
        <f>COUNTIFS(BJ2:BJ45,"&gt;0")</f>
        <v>30</v>
      </c>
      <c r="BK46" s="40">
        <f t="shared" ref="BK46:BZ46" si="20">COUNT(BK2:BK45)</f>
        <v>13</v>
      </c>
      <c r="BL46" s="40">
        <f t="shared" si="20"/>
        <v>12</v>
      </c>
      <c r="BM46" s="18">
        <f t="shared" si="20"/>
        <v>5</v>
      </c>
      <c r="BN46" s="18">
        <f t="shared" si="20"/>
        <v>13</v>
      </c>
      <c r="BO46" s="18">
        <f t="shared" si="20"/>
        <v>15</v>
      </c>
      <c r="BP46" s="18">
        <f t="shared" si="20"/>
        <v>9</v>
      </c>
      <c r="BQ46" s="18">
        <f t="shared" si="20"/>
        <v>9</v>
      </c>
      <c r="BR46" s="18">
        <f t="shared" si="20"/>
        <v>14</v>
      </c>
      <c r="BS46" s="18">
        <f t="shared" si="20"/>
        <v>6</v>
      </c>
      <c r="BT46" s="18">
        <f t="shared" si="20"/>
        <v>5</v>
      </c>
      <c r="BU46" s="18">
        <f t="shared" si="20"/>
        <v>14</v>
      </c>
      <c r="BV46" s="18">
        <f t="shared" si="20"/>
        <v>12</v>
      </c>
      <c r="BW46" s="18">
        <f t="shared" si="20"/>
        <v>3</v>
      </c>
      <c r="BX46" s="18">
        <f t="shared" si="20"/>
        <v>6</v>
      </c>
      <c r="BY46" s="18">
        <f t="shared" si="20"/>
        <v>13</v>
      </c>
      <c r="BZ46" s="18">
        <f t="shared" si="20"/>
        <v>17</v>
      </c>
      <c r="CA46" s="22">
        <f>COUNTIFS(CA2:CA45,"&gt;0")</f>
        <v>28</v>
      </c>
      <c r="CB46" s="18">
        <f>COUNT(CB2:CB45)</f>
        <v>6</v>
      </c>
      <c r="CC46" s="18">
        <f t="shared" ref="CC46:CQ46" si="21">COUNT(CC2:CC45)</f>
        <v>10</v>
      </c>
      <c r="CD46" s="18">
        <f t="shared" si="21"/>
        <v>14</v>
      </c>
      <c r="CE46" s="18">
        <f t="shared" si="21"/>
        <v>7</v>
      </c>
      <c r="CF46" s="18">
        <f t="shared" si="21"/>
        <v>10</v>
      </c>
      <c r="CG46" s="18">
        <f t="shared" si="21"/>
        <v>8</v>
      </c>
      <c r="CH46" s="18">
        <f t="shared" si="21"/>
        <v>8</v>
      </c>
      <c r="CI46" s="18">
        <f t="shared" si="21"/>
        <v>5</v>
      </c>
      <c r="CJ46" s="18">
        <f t="shared" si="21"/>
        <v>2</v>
      </c>
      <c r="CK46" s="18">
        <f t="shared" si="21"/>
        <v>11</v>
      </c>
      <c r="CL46" s="18">
        <f t="shared" si="21"/>
        <v>8</v>
      </c>
      <c r="CM46" s="18">
        <f t="shared" si="21"/>
        <v>5</v>
      </c>
      <c r="CN46" s="18">
        <f t="shared" si="21"/>
        <v>12</v>
      </c>
      <c r="CO46" s="18">
        <f t="shared" si="21"/>
        <v>13</v>
      </c>
      <c r="CP46" s="18">
        <f t="shared" si="21"/>
        <v>4</v>
      </c>
      <c r="CQ46" s="18">
        <f t="shared" si="21"/>
        <v>20</v>
      </c>
      <c r="CR46" s="22">
        <f>COUNTIFS(CR2:CR45,"&gt;0")</f>
        <v>27</v>
      </c>
      <c r="CS46" s="18">
        <f>COUNT(CS2:CS43)</f>
        <v>3</v>
      </c>
      <c r="CT46" s="18">
        <f t="shared" ref="CT46:DG46" si="22">COUNT(CT2:CT45)</f>
        <v>7</v>
      </c>
      <c r="CU46" s="18">
        <f t="shared" si="22"/>
        <v>10</v>
      </c>
      <c r="CV46" s="18">
        <f t="shared" si="22"/>
        <v>4</v>
      </c>
      <c r="CW46" s="18">
        <f t="shared" si="22"/>
        <v>9</v>
      </c>
      <c r="CX46" s="18">
        <f t="shared" si="22"/>
        <v>5</v>
      </c>
      <c r="CY46" s="18">
        <f t="shared" si="22"/>
        <v>6</v>
      </c>
      <c r="CZ46" s="18">
        <f t="shared" si="22"/>
        <v>7</v>
      </c>
      <c r="DA46" s="18">
        <f t="shared" si="22"/>
        <v>7</v>
      </c>
      <c r="DB46" s="18">
        <f t="shared" si="22"/>
        <v>8</v>
      </c>
      <c r="DC46" s="18">
        <f t="shared" si="22"/>
        <v>11</v>
      </c>
      <c r="DD46" s="18">
        <f t="shared" si="22"/>
        <v>16</v>
      </c>
      <c r="DE46" s="18">
        <f t="shared" si="22"/>
        <v>6</v>
      </c>
      <c r="DF46" s="18">
        <f t="shared" si="22"/>
        <v>9</v>
      </c>
      <c r="DG46" s="18">
        <f t="shared" si="22"/>
        <v>19</v>
      </c>
      <c r="DH46" s="22">
        <f>COUNTIFS(DH2:DH45,"&gt;0")</f>
        <v>25</v>
      </c>
      <c r="DI46" s="18">
        <f>COUNT(DI2:DI45)</f>
        <v>0</v>
      </c>
      <c r="DJ46" s="22">
        <f>COUNTIFS(DJ2:DJ45,"&gt;0")</f>
        <v>0</v>
      </c>
      <c r="DK46" s="25">
        <f>COUNTIFS(DK2:DK45,"&gt;0")</f>
        <v>39</v>
      </c>
    </row>
    <row r="47" spans="1:115" s="2" customFormat="1" x14ac:dyDescent="0.25"/>
    <row r="48" spans="1:115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</sheetData>
  <sheetProtection sort="0"/>
  <pageMargins left="0.25" right="0.25" top="0.75" bottom="0.75" header="0.3" footer="0.3"/>
  <pageSetup paperSize="9" scale="17" fitToHeight="0" orientation="portrait" r:id="rId1"/>
  <ignoredErrors>
    <ignoredError sqref="DI46 T46 X46 AA46 AT46:AU46 AF46 AN46 C46:H46 AD46 AX46:BI46 BK46:BZ46 DE46:DG46 CB46:CT46 CV46:CZ46 DB46 CU46 DC46:DD46 DA46 DJ46:DK46" formulaRange="1"/>
    <ignoredError sqref="DH46 I46 AG46 AW46 BJ46 S46" formula="1"/>
    <ignoredError sqref="J46:R46 AE46 U46:W46 Y46:Z46 AB46:AC46 AQ46 AV46 AL46:AM46 AH46:AJ46 AK46 AO46 AP46 AR46:AS46 CA4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639"/>
  <sheetViews>
    <sheetView zoomScaleNormal="100" workbookViewId="0">
      <pane xSplit="2" topLeftCell="I1" activePane="topRight" state="frozen"/>
      <selection pane="topRight"/>
    </sheetView>
  </sheetViews>
  <sheetFormatPr defaultColWidth="5.7109375" defaultRowHeight="15" outlineLevelCol="1" x14ac:dyDescent="0.25"/>
  <cols>
    <col min="1" max="1" width="2.7109375" style="1" customWidth="1"/>
    <col min="2" max="2" width="19.42578125" style="1" customWidth="1"/>
    <col min="3" max="8" width="4.7109375" style="1" hidden="1" customWidth="1" outlineLevel="1"/>
    <col min="9" max="9" width="4.7109375" style="1" customWidth="1" collapsed="1"/>
    <col min="10" max="18" width="4.7109375" style="1" hidden="1" customWidth="1" outlineLevel="1"/>
    <col min="19" max="19" width="4.7109375" style="1" customWidth="1" collapsed="1"/>
    <col min="20" max="32" width="4.7109375" style="1" hidden="1" customWidth="1" outlineLevel="1"/>
    <col min="33" max="33" width="4.7109375" style="1" customWidth="1" collapsed="1"/>
    <col min="34" max="48" width="4.7109375" style="1" hidden="1" customWidth="1" outlineLevel="1"/>
    <col min="49" max="49" width="4.7109375" style="1" customWidth="1" collapsed="1"/>
    <col min="50" max="60" width="4.7109375" style="1" hidden="1" customWidth="1" outlineLevel="1"/>
    <col min="61" max="61" width="4.7109375" style="1" customWidth="1" collapsed="1"/>
    <col min="62" max="77" width="4.7109375" style="1" hidden="1" customWidth="1" outlineLevel="1"/>
    <col min="78" max="78" width="4.7109375" style="1" customWidth="1" collapsed="1"/>
    <col min="79" max="93" width="4.7109375" style="1" hidden="1" customWidth="1" outlineLevel="1"/>
    <col min="94" max="94" width="4.7109375" style="1" customWidth="1" collapsed="1"/>
    <col min="95" max="108" width="4.7109375" style="1" customWidth="1" outlineLevel="1"/>
    <col min="109" max="109" width="4.7109375" style="1" customWidth="1"/>
    <col min="110" max="110" width="4.7109375" style="1" hidden="1" customWidth="1" outlineLevel="1"/>
    <col min="111" max="111" width="4.7109375" style="1" customWidth="1" collapsed="1"/>
    <col min="112" max="112" width="5.5703125" style="1" customWidth="1" collapsed="1"/>
    <col min="113" max="16384" width="5.7109375" style="1"/>
  </cols>
  <sheetData>
    <row r="1" spans="1:113" s="2" customFormat="1" ht="79.5" customHeight="1" thickBot="1" x14ac:dyDescent="0.3">
      <c r="A1" s="34"/>
      <c r="B1" s="37" t="s">
        <v>80</v>
      </c>
      <c r="C1" s="10">
        <v>42413</v>
      </c>
      <c r="D1" s="5">
        <v>42414</v>
      </c>
      <c r="E1" s="5">
        <v>42420</v>
      </c>
      <c r="F1" s="5">
        <v>42421</v>
      </c>
      <c r="G1" s="5">
        <v>42427</v>
      </c>
      <c r="H1" s="6">
        <v>42428</v>
      </c>
      <c r="I1" s="47" t="s">
        <v>48</v>
      </c>
      <c r="J1" s="5">
        <v>42434</v>
      </c>
      <c r="K1" s="5">
        <v>42435</v>
      </c>
      <c r="L1" s="5">
        <v>42441</v>
      </c>
      <c r="M1" s="5">
        <v>42442</v>
      </c>
      <c r="N1" s="5">
        <v>42448</v>
      </c>
      <c r="O1" s="5">
        <v>42449</v>
      </c>
      <c r="P1" s="5">
        <v>42455</v>
      </c>
      <c r="Q1" s="5">
        <v>42456</v>
      </c>
      <c r="R1" s="5">
        <v>42457</v>
      </c>
      <c r="S1" s="47" t="s">
        <v>49</v>
      </c>
      <c r="T1" s="6">
        <v>42462</v>
      </c>
      <c r="U1" s="5">
        <v>42463</v>
      </c>
      <c r="V1" s="53">
        <v>42467</v>
      </c>
      <c r="W1" s="5">
        <v>42469</v>
      </c>
      <c r="X1" s="5">
        <v>42470</v>
      </c>
      <c r="Y1" s="53">
        <v>42474</v>
      </c>
      <c r="Z1" s="5">
        <v>42476</v>
      </c>
      <c r="AA1" s="5">
        <v>42477</v>
      </c>
      <c r="AB1" s="53">
        <v>42481</v>
      </c>
      <c r="AC1" s="5">
        <v>42483</v>
      </c>
      <c r="AD1" s="5">
        <v>42484</v>
      </c>
      <c r="AE1" s="55">
        <v>42488</v>
      </c>
      <c r="AF1" s="5">
        <v>42490</v>
      </c>
      <c r="AG1" s="47" t="s">
        <v>50</v>
      </c>
      <c r="AH1" s="6">
        <v>42491</v>
      </c>
      <c r="AI1" s="5">
        <v>42495</v>
      </c>
      <c r="AJ1" s="5">
        <v>42497</v>
      </c>
      <c r="AK1" s="5">
        <v>42498</v>
      </c>
      <c r="AL1" s="53">
        <v>42502</v>
      </c>
      <c r="AM1" s="5">
        <v>42504</v>
      </c>
      <c r="AN1" s="5">
        <v>42505</v>
      </c>
      <c r="AO1" s="5">
        <v>42506</v>
      </c>
      <c r="AP1" s="53">
        <v>42509</v>
      </c>
      <c r="AQ1" s="53">
        <v>42510</v>
      </c>
      <c r="AR1" s="5">
        <v>42511</v>
      </c>
      <c r="AS1" s="5">
        <v>42512</v>
      </c>
      <c r="AT1" s="54">
        <v>42516</v>
      </c>
      <c r="AU1" s="8">
        <v>42518</v>
      </c>
      <c r="AV1" s="8">
        <v>42519</v>
      </c>
      <c r="AW1" s="47" t="s">
        <v>51</v>
      </c>
      <c r="AX1" s="53">
        <v>42523</v>
      </c>
      <c r="AY1" s="5">
        <v>42525</v>
      </c>
      <c r="AZ1" s="56">
        <v>42526</v>
      </c>
      <c r="BA1" s="53">
        <v>42530</v>
      </c>
      <c r="BB1" s="5">
        <v>42532</v>
      </c>
      <c r="BC1" s="5">
        <v>42533</v>
      </c>
      <c r="BD1" s="56">
        <v>42539</v>
      </c>
      <c r="BE1" s="56">
        <v>42540</v>
      </c>
      <c r="BF1" s="5">
        <v>42546</v>
      </c>
      <c r="BG1" s="5">
        <v>42547</v>
      </c>
      <c r="BH1" s="53">
        <v>42551</v>
      </c>
      <c r="BI1" s="47" t="s">
        <v>52</v>
      </c>
      <c r="BJ1" s="61">
        <v>42553</v>
      </c>
      <c r="BK1" s="8">
        <v>42554</v>
      </c>
      <c r="BL1" s="53">
        <v>42558</v>
      </c>
      <c r="BM1" s="8">
        <v>42560</v>
      </c>
      <c r="BN1" s="5">
        <v>42561</v>
      </c>
      <c r="BO1" s="53">
        <v>42565</v>
      </c>
      <c r="BP1" s="5">
        <v>42567</v>
      </c>
      <c r="BQ1" s="5">
        <v>42568</v>
      </c>
      <c r="BR1" s="5">
        <v>42572</v>
      </c>
      <c r="BS1" s="53">
        <v>42572</v>
      </c>
      <c r="BT1" s="5">
        <v>42574</v>
      </c>
      <c r="BU1" s="5">
        <v>42575</v>
      </c>
      <c r="BV1" s="5">
        <v>42579</v>
      </c>
      <c r="BW1" s="53">
        <v>42579</v>
      </c>
      <c r="BX1" s="5">
        <v>42581</v>
      </c>
      <c r="BY1" s="5">
        <v>42582</v>
      </c>
      <c r="BZ1" s="47" t="s">
        <v>53</v>
      </c>
      <c r="CA1" s="55">
        <v>42586</v>
      </c>
      <c r="CB1" s="5">
        <v>42588</v>
      </c>
      <c r="CC1" s="5">
        <v>42589</v>
      </c>
      <c r="CD1" s="53">
        <v>42593</v>
      </c>
      <c r="CE1" s="5">
        <v>42595</v>
      </c>
      <c r="CF1" s="5">
        <v>42596</v>
      </c>
      <c r="CG1" s="5">
        <v>42597</v>
      </c>
      <c r="CH1" s="53">
        <v>42600</v>
      </c>
      <c r="CI1" s="5">
        <v>42600</v>
      </c>
      <c r="CJ1" s="5">
        <v>42602</v>
      </c>
      <c r="CK1" s="56">
        <v>42603</v>
      </c>
      <c r="CL1" s="53">
        <v>42607</v>
      </c>
      <c r="CM1" s="5">
        <v>42609</v>
      </c>
      <c r="CN1" s="5">
        <v>42610</v>
      </c>
      <c r="CO1" s="5">
        <v>42613</v>
      </c>
      <c r="CP1" s="47" t="s">
        <v>54</v>
      </c>
      <c r="CQ1" s="53">
        <v>42614</v>
      </c>
      <c r="CR1" s="5">
        <v>42616</v>
      </c>
      <c r="CS1" s="5">
        <v>42617</v>
      </c>
      <c r="CT1" s="5">
        <v>42620</v>
      </c>
      <c r="CU1" s="53">
        <v>42621</v>
      </c>
      <c r="CV1" s="5">
        <v>42623</v>
      </c>
      <c r="CW1" s="5">
        <v>42624</v>
      </c>
      <c r="CX1" s="53">
        <v>42628</v>
      </c>
      <c r="CY1" s="5">
        <v>42629</v>
      </c>
      <c r="CZ1" s="5">
        <v>42630</v>
      </c>
      <c r="DA1" s="5">
        <v>42631</v>
      </c>
      <c r="DB1" s="53">
        <v>42635</v>
      </c>
      <c r="DC1" s="5">
        <v>42637</v>
      </c>
      <c r="DD1" s="5">
        <v>42638</v>
      </c>
      <c r="DE1" s="47" t="s">
        <v>55</v>
      </c>
      <c r="DF1" s="42"/>
      <c r="DG1" s="48" t="s">
        <v>56</v>
      </c>
      <c r="DH1" s="49" t="s">
        <v>0</v>
      </c>
    </row>
    <row r="2" spans="1:113" s="3" customFormat="1" ht="14.1" customHeight="1" x14ac:dyDescent="0.2">
      <c r="A2" s="36">
        <v>1</v>
      </c>
      <c r="B2" s="29" t="s">
        <v>1</v>
      </c>
      <c r="C2" s="12"/>
      <c r="D2" s="13"/>
      <c r="E2" s="13"/>
      <c r="F2" s="13"/>
      <c r="G2" s="13"/>
      <c r="H2" s="14"/>
      <c r="I2" s="21">
        <f>SUM(C2:F2)</f>
        <v>0</v>
      </c>
      <c r="J2" s="14"/>
      <c r="K2" s="13"/>
      <c r="L2" s="13"/>
      <c r="M2" s="14"/>
      <c r="N2" s="13"/>
      <c r="O2" s="13"/>
      <c r="P2" s="13"/>
      <c r="Q2" s="43"/>
      <c r="R2" s="15"/>
      <c r="S2" s="21">
        <f t="shared" ref="S2:S45" si="0">SUM(J2:R2)</f>
        <v>0</v>
      </c>
      <c r="T2" s="14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3"/>
      <c r="AG2" s="21">
        <f t="shared" ref="AG2:AG30" si="1">SUM(T2:AF2)</f>
        <v>0</v>
      </c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4"/>
      <c r="AW2" s="21">
        <f t="shared" ref="AW2:AW45" si="2">SUM(AH2:AV2)</f>
        <v>0</v>
      </c>
      <c r="AX2" s="14"/>
      <c r="AY2" s="43"/>
      <c r="AZ2" s="13"/>
      <c r="BA2" s="13"/>
      <c r="BB2" s="13"/>
      <c r="BC2" s="13"/>
      <c r="BD2" s="13"/>
      <c r="BE2" s="13"/>
      <c r="BF2" s="13"/>
      <c r="BG2" s="13"/>
      <c r="BH2" s="13"/>
      <c r="BI2" s="21">
        <f t="shared" ref="BI2:BI45" si="3">SUM(AX2:BH2)</f>
        <v>0</v>
      </c>
      <c r="BJ2" s="27"/>
      <c r="BK2" s="16"/>
      <c r="BL2" s="13"/>
      <c r="BM2" s="16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21">
        <f t="shared" ref="BZ2:BZ45" si="4">SUM(BJ2:BY2)</f>
        <v>0</v>
      </c>
      <c r="CA2" s="14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>
        <v>30</v>
      </c>
      <c r="CP2" s="21">
        <f t="shared" ref="CP2:CP45" si="5">SUM(CA2:CO2)</f>
        <v>30</v>
      </c>
      <c r="CQ2" s="14"/>
      <c r="CR2" s="13"/>
      <c r="CS2" s="13"/>
      <c r="CT2" s="13"/>
      <c r="CU2" s="13"/>
      <c r="CV2" s="13"/>
      <c r="CW2" s="13"/>
      <c r="CX2" s="13"/>
      <c r="CY2" s="64"/>
      <c r="CZ2" s="13"/>
      <c r="DA2" s="13"/>
      <c r="DB2" s="13"/>
      <c r="DC2" s="13"/>
      <c r="DD2" s="13"/>
      <c r="DE2" s="21">
        <f t="shared" ref="DE2:DE45" si="6">SUM(CQ2:DD2)</f>
        <v>0</v>
      </c>
      <c r="DF2" s="14"/>
      <c r="DG2" s="21">
        <f t="shared" ref="DG2:DG45" si="7">SUM(DF2:DF2)</f>
        <v>0</v>
      </c>
      <c r="DH2" s="24">
        <f t="shared" ref="DH2:DH45" si="8">I2+S2+AG2+AW2+BI2+BZ2+CP2+DE2+DG2</f>
        <v>30</v>
      </c>
    </row>
    <row r="3" spans="1:113" s="3" customFormat="1" ht="14.1" customHeight="1" x14ac:dyDescent="0.2">
      <c r="A3" s="35">
        <f>A2+1</f>
        <v>2</v>
      </c>
      <c r="B3" s="29" t="s">
        <v>2</v>
      </c>
      <c r="C3" s="12">
        <v>50</v>
      </c>
      <c r="D3" s="13"/>
      <c r="E3" s="13"/>
      <c r="F3" s="13"/>
      <c r="G3" s="13">
        <v>50</v>
      </c>
      <c r="H3" s="14"/>
      <c r="I3" s="21">
        <f>SUM(C3:F3)</f>
        <v>50</v>
      </c>
      <c r="J3" s="14">
        <v>50</v>
      </c>
      <c r="K3" s="13"/>
      <c r="L3" s="13"/>
      <c r="M3" s="14">
        <v>75</v>
      </c>
      <c r="N3" s="13">
        <v>100</v>
      </c>
      <c r="O3" s="13"/>
      <c r="P3" s="13"/>
      <c r="Q3" s="13"/>
      <c r="R3" s="15"/>
      <c r="S3" s="21">
        <f t="shared" si="0"/>
        <v>225</v>
      </c>
      <c r="T3" s="14">
        <v>70</v>
      </c>
      <c r="U3" s="13"/>
      <c r="V3" s="13"/>
      <c r="W3" s="13">
        <v>40</v>
      </c>
      <c r="X3" s="13">
        <v>50</v>
      </c>
      <c r="Y3" s="13"/>
      <c r="Z3" s="13"/>
      <c r="AA3" s="13">
        <v>50</v>
      </c>
      <c r="AB3" s="13"/>
      <c r="AC3" s="13"/>
      <c r="AD3" s="13">
        <v>65</v>
      </c>
      <c r="AE3" s="14"/>
      <c r="AF3" s="13"/>
      <c r="AG3" s="21">
        <f t="shared" si="1"/>
        <v>275</v>
      </c>
      <c r="AH3" s="14">
        <v>50</v>
      </c>
      <c r="AI3" s="13"/>
      <c r="AJ3" s="13"/>
      <c r="AK3" s="13">
        <v>40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  <c r="AW3" s="21">
        <f t="shared" si="2"/>
        <v>90</v>
      </c>
      <c r="AX3" s="14"/>
      <c r="AY3" s="13"/>
      <c r="AZ3" s="13"/>
      <c r="BA3" s="13"/>
      <c r="BB3" s="13">
        <v>45</v>
      </c>
      <c r="BC3" s="13"/>
      <c r="BD3" s="13"/>
      <c r="BE3" s="13">
        <v>35</v>
      </c>
      <c r="BF3" s="13"/>
      <c r="BG3" s="13">
        <v>45</v>
      </c>
      <c r="BH3" s="13"/>
      <c r="BI3" s="21">
        <f t="shared" si="3"/>
        <v>125</v>
      </c>
      <c r="BJ3" s="27">
        <v>40</v>
      </c>
      <c r="BK3" s="16"/>
      <c r="BL3" s="13"/>
      <c r="BM3" s="16">
        <v>60</v>
      </c>
      <c r="BN3" s="13">
        <v>45</v>
      </c>
      <c r="BO3" s="13"/>
      <c r="BP3" s="13">
        <v>56</v>
      </c>
      <c r="BQ3" s="13"/>
      <c r="BR3" s="13"/>
      <c r="BS3" s="13"/>
      <c r="BT3" s="13"/>
      <c r="BU3" s="13">
        <v>35</v>
      </c>
      <c r="BV3" s="13"/>
      <c r="BW3" s="13"/>
      <c r="BX3" s="13">
        <v>50</v>
      </c>
      <c r="BY3" s="13">
        <v>40</v>
      </c>
      <c r="BZ3" s="21">
        <f t="shared" si="4"/>
        <v>326</v>
      </c>
      <c r="CA3" s="14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>
        <v>40</v>
      </c>
      <c r="CN3" s="13">
        <v>40</v>
      </c>
      <c r="CO3" s="13"/>
      <c r="CP3" s="21">
        <f t="shared" si="5"/>
        <v>80</v>
      </c>
      <c r="CQ3" s="14"/>
      <c r="CR3" s="13">
        <v>40</v>
      </c>
      <c r="CS3" s="13"/>
      <c r="CT3" s="13"/>
      <c r="CU3" s="13"/>
      <c r="CV3" s="13"/>
      <c r="CW3" s="13"/>
      <c r="CX3" s="13"/>
      <c r="CY3" s="64">
        <v>35</v>
      </c>
      <c r="CZ3" s="13">
        <v>80</v>
      </c>
      <c r="DA3" s="13">
        <v>40</v>
      </c>
      <c r="DB3" s="13"/>
      <c r="DC3" s="13">
        <v>70</v>
      </c>
      <c r="DD3" s="13">
        <v>50</v>
      </c>
      <c r="DE3" s="21">
        <f t="shared" si="6"/>
        <v>315</v>
      </c>
      <c r="DF3" s="14"/>
      <c r="DG3" s="21">
        <f t="shared" si="7"/>
        <v>0</v>
      </c>
      <c r="DH3" s="24">
        <f t="shared" si="8"/>
        <v>1486</v>
      </c>
    </row>
    <row r="4" spans="1:113" s="3" customFormat="1" ht="14.1" customHeight="1" x14ac:dyDescent="0.2">
      <c r="A4" s="35">
        <f t="shared" ref="A4:A45" si="9">A3+1</f>
        <v>3</v>
      </c>
      <c r="B4" s="29" t="s">
        <v>58</v>
      </c>
      <c r="C4" s="12"/>
      <c r="D4" s="13"/>
      <c r="E4" s="13">
        <v>35</v>
      </c>
      <c r="F4" s="13"/>
      <c r="G4" s="13"/>
      <c r="H4" s="14"/>
      <c r="I4" s="21">
        <f>SUM(C4:F4)</f>
        <v>35</v>
      </c>
      <c r="J4" s="14"/>
      <c r="K4" s="13"/>
      <c r="L4" s="13"/>
      <c r="M4" s="14"/>
      <c r="N4" s="13"/>
      <c r="O4" s="13"/>
      <c r="P4" s="13"/>
      <c r="Q4" s="13"/>
      <c r="R4" s="15"/>
      <c r="S4" s="21">
        <f t="shared" si="0"/>
        <v>0</v>
      </c>
      <c r="T4" s="14"/>
      <c r="U4" s="13"/>
      <c r="V4" s="13"/>
      <c r="W4" s="13"/>
      <c r="X4" s="13"/>
      <c r="Y4" s="13"/>
      <c r="Z4" s="13"/>
      <c r="AA4" s="13"/>
      <c r="AB4" s="13"/>
      <c r="AC4" s="13">
        <v>60</v>
      </c>
      <c r="AD4" s="13"/>
      <c r="AE4" s="14"/>
      <c r="AF4" s="13"/>
      <c r="AG4" s="21">
        <f t="shared" si="1"/>
        <v>60</v>
      </c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21">
        <f t="shared" si="2"/>
        <v>0</v>
      </c>
      <c r="AX4" s="14"/>
      <c r="AY4" s="13"/>
      <c r="AZ4" s="13"/>
      <c r="BA4" s="13"/>
      <c r="BB4" s="13">
        <v>65</v>
      </c>
      <c r="BC4" s="13"/>
      <c r="BD4" s="13"/>
      <c r="BE4" s="13"/>
      <c r="BF4" s="13"/>
      <c r="BG4" s="13"/>
      <c r="BH4" s="13"/>
      <c r="BI4" s="21">
        <f t="shared" si="3"/>
        <v>65</v>
      </c>
      <c r="BJ4" s="27"/>
      <c r="BK4" s="16"/>
      <c r="BL4" s="13"/>
      <c r="BM4" s="16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21">
        <f t="shared" si="4"/>
        <v>0</v>
      </c>
      <c r="CA4" s="14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21">
        <f t="shared" si="5"/>
        <v>0</v>
      </c>
      <c r="CQ4" s="14"/>
      <c r="CR4" s="13"/>
      <c r="CS4" s="13"/>
      <c r="CT4" s="13"/>
      <c r="CU4" s="13"/>
      <c r="CV4" s="13"/>
      <c r="CW4" s="13"/>
      <c r="CX4" s="13"/>
      <c r="CY4" s="64"/>
      <c r="CZ4" s="13"/>
      <c r="DA4" s="13"/>
      <c r="DB4" s="13"/>
      <c r="DC4" s="13"/>
      <c r="DD4" s="13"/>
      <c r="DE4" s="21">
        <f t="shared" si="6"/>
        <v>0</v>
      </c>
      <c r="DF4" s="14"/>
      <c r="DG4" s="21">
        <f t="shared" si="7"/>
        <v>0</v>
      </c>
      <c r="DH4" s="24">
        <f t="shared" si="8"/>
        <v>160</v>
      </c>
    </row>
    <row r="5" spans="1:113" s="3" customFormat="1" ht="14.1" customHeight="1" x14ac:dyDescent="0.2">
      <c r="A5" s="35">
        <f t="shared" si="9"/>
        <v>4</v>
      </c>
      <c r="B5" s="28" t="s">
        <v>3</v>
      </c>
      <c r="C5" s="12"/>
      <c r="D5" s="13"/>
      <c r="E5" s="13"/>
      <c r="F5" s="13"/>
      <c r="G5" s="13"/>
      <c r="H5" s="14"/>
      <c r="I5" s="21">
        <f>SUM(C5:H5)</f>
        <v>0</v>
      </c>
      <c r="J5" s="14"/>
      <c r="K5" s="13"/>
      <c r="L5" s="13"/>
      <c r="M5" s="14"/>
      <c r="N5" s="13"/>
      <c r="O5" s="13"/>
      <c r="P5" s="13"/>
      <c r="Q5" s="13"/>
      <c r="R5" s="15"/>
      <c r="S5" s="21">
        <f t="shared" si="0"/>
        <v>0</v>
      </c>
      <c r="T5" s="1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  <c r="AF5" s="13"/>
      <c r="AG5" s="21">
        <f t="shared" si="1"/>
        <v>0</v>
      </c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4"/>
      <c r="AW5" s="21">
        <f t="shared" si="2"/>
        <v>0</v>
      </c>
      <c r="AX5" s="14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21">
        <f t="shared" si="3"/>
        <v>0</v>
      </c>
      <c r="BJ5" s="27"/>
      <c r="BK5" s="16"/>
      <c r="BL5" s="13"/>
      <c r="BM5" s="16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21">
        <f t="shared" si="4"/>
        <v>0</v>
      </c>
      <c r="CA5" s="14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21">
        <f t="shared" si="5"/>
        <v>0</v>
      </c>
      <c r="CQ5" s="14"/>
      <c r="CR5" s="13"/>
      <c r="CS5" s="13"/>
      <c r="CT5" s="13"/>
      <c r="CU5" s="13"/>
      <c r="CV5" s="13"/>
      <c r="CW5" s="13"/>
      <c r="CX5" s="13"/>
      <c r="CY5" s="64"/>
      <c r="CZ5" s="13"/>
      <c r="DA5" s="13"/>
      <c r="DB5" s="13"/>
      <c r="DC5" s="13"/>
      <c r="DD5" s="13">
        <v>50</v>
      </c>
      <c r="DE5" s="21">
        <f t="shared" si="6"/>
        <v>50</v>
      </c>
      <c r="DF5" s="14"/>
      <c r="DG5" s="21">
        <f t="shared" si="7"/>
        <v>0</v>
      </c>
      <c r="DH5" s="24">
        <f t="shared" si="8"/>
        <v>50</v>
      </c>
    </row>
    <row r="6" spans="1:113" s="17" customFormat="1" ht="14.1" customHeight="1" x14ac:dyDescent="0.2">
      <c r="A6" s="35">
        <f t="shared" si="9"/>
        <v>5</v>
      </c>
      <c r="B6" s="28" t="s">
        <v>57</v>
      </c>
      <c r="C6" s="12"/>
      <c r="D6" s="13"/>
      <c r="E6" s="13"/>
      <c r="F6" s="13"/>
      <c r="G6" s="13"/>
      <c r="H6" s="14"/>
      <c r="I6" s="21">
        <f t="shared" ref="I6:I45" si="10">SUM(C6:H6)</f>
        <v>0</v>
      </c>
      <c r="J6" s="14"/>
      <c r="K6" s="13"/>
      <c r="L6" s="13"/>
      <c r="M6" s="14"/>
      <c r="N6" s="13">
        <v>144</v>
      </c>
      <c r="O6" s="13"/>
      <c r="P6" s="13"/>
      <c r="Q6" s="13"/>
      <c r="R6" s="15"/>
      <c r="S6" s="21">
        <f t="shared" si="0"/>
        <v>144</v>
      </c>
      <c r="T6" s="1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  <c r="AF6" s="13"/>
      <c r="AG6" s="21">
        <f t="shared" si="1"/>
        <v>0</v>
      </c>
      <c r="AH6" s="14"/>
      <c r="AI6" s="13">
        <v>40</v>
      </c>
      <c r="AJ6" s="13"/>
      <c r="AK6" s="13"/>
      <c r="AL6" s="13"/>
      <c r="AM6" s="13"/>
      <c r="AN6" s="13"/>
      <c r="AO6" s="13"/>
      <c r="AP6" s="13"/>
      <c r="AQ6" s="13"/>
      <c r="AR6" s="13">
        <v>25</v>
      </c>
      <c r="AS6" s="13"/>
      <c r="AT6" s="13"/>
      <c r="AU6" s="13">
        <v>52</v>
      </c>
      <c r="AV6" s="14"/>
      <c r="AW6" s="21">
        <f t="shared" si="2"/>
        <v>117</v>
      </c>
      <c r="AX6" s="14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21">
        <f t="shared" si="3"/>
        <v>0</v>
      </c>
      <c r="BJ6" s="27"/>
      <c r="BK6" s="16"/>
      <c r="BL6" s="13"/>
      <c r="BM6" s="16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21">
        <f t="shared" si="4"/>
        <v>0</v>
      </c>
      <c r="CA6" s="14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21">
        <f t="shared" si="5"/>
        <v>0</v>
      </c>
      <c r="CQ6" s="14"/>
      <c r="CR6" s="13"/>
      <c r="CS6" s="13"/>
      <c r="CT6" s="13"/>
      <c r="CU6" s="13"/>
      <c r="CV6" s="13"/>
      <c r="CW6" s="13"/>
      <c r="CX6" s="13"/>
      <c r="CY6" s="64"/>
      <c r="CZ6" s="13"/>
      <c r="DA6" s="13"/>
      <c r="DB6" s="13"/>
      <c r="DC6" s="13"/>
      <c r="DD6" s="13"/>
      <c r="DE6" s="21">
        <f t="shared" si="6"/>
        <v>0</v>
      </c>
      <c r="DF6" s="14"/>
      <c r="DG6" s="21">
        <f t="shared" si="7"/>
        <v>0</v>
      </c>
      <c r="DH6" s="24">
        <f t="shared" si="8"/>
        <v>261</v>
      </c>
      <c r="DI6" s="3"/>
    </row>
    <row r="7" spans="1:113" s="17" customFormat="1" ht="14.1" customHeight="1" x14ac:dyDescent="0.2">
      <c r="A7" s="35">
        <f t="shared" si="9"/>
        <v>6</v>
      </c>
      <c r="B7" s="28" t="s">
        <v>4</v>
      </c>
      <c r="C7" s="12">
        <v>50</v>
      </c>
      <c r="D7" s="13"/>
      <c r="E7" s="13">
        <v>35</v>
      </c>
      <c r="F7" s="13">
        <v>35</v>
      </c>
      <c r="G7" s="13"/>
      <c r="H7" s="14"/>
      <c r="I7" s="21">
        <f t="shared" si="10"/>
        <v>120</v>
      </c>
      <c r="J7" s="14">
        <v>50</v>
      </c>
      <c r="K7" s="13"/>
      <c r="L7" s="13">
        <v>50</v>
      </c>
      <c r="M7" s="14"/>
      <c r="N7" s="13">
        <v>40</v>
      </c>
      <c r="O7" s="13"/>
      <c r="P7" s="13"/>
      <c r="Q7" s="13"/>
      <c r="R7" s="15"/>
      <c r="S7" s="21">
        <f t="shared" si="0"/>
        <v>140</v>
      </c>
      <c r="T7" s="14">
        <v>40</v>
      </c>
      <c r="U7" s="13"/>
      <c r="V7" s="13"/>
      <c r="W7" s="13">
        <v>40</v>
      </c>
      <c r="X7" s="13">
        <v>50</v>
      </c>
      <c r="Y7" s="13"/>
      <c r="Z7" s="13">
        <v>40</v>
      </c>
      <c r="AA7" s="13"/>
      <c r="AB7" s="13"/>
      <c r="AC7" s="13"/>
      <c r="AD7" s="13">
        <v>65</v>
      </c>
      <c r="AE7" s="14"/>
      <c r="AF7" s="13"/>
      <c r="AG7" s="21">
        <f t="shared" si="1"/>
        <v>235</v>
      </c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4"/>
      <c r="AW7" s="21">
        <f t="shared" si="2"/>
        <v>0</v>
      </c>
      <c r="AX7" s="14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21">
        <f t="shared" si="3"/>
        <v>0</v>
      </c>
      <c r="BJ7" s="27"/>
      <c r="BK7" s="16"/>
      <c r="BL7" s="13"/>
      <c r="BM7" s="16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21">
        <f>SUM(BJ7:BY7)</f>
        <v>0</v>
      </c>
      <c r="CA7" s="14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>
        <v>50</v>
      </c>
      <c r="CP7" s="21">
        <f t="shared" si="5"/>
        <v>50</v>
      </c>
      <c r="CQ7" s="14"/>
      <c r="CR7" s="13"/>
      <c r="CS7" s="13"/>
      <c r="CT7" s="13"/>
      <c r="CU7" s="13"/>
      <c r="CV7" s="13"/>
      <c r="CW7" s="13"/>
      <c r="CX7" s="13"/>
      <c r="CY7" s="64"/>
      <c r="CZ7" s="13"/>
      <c r="DA7" s="13"/>
      <c r="DB7" s="13"/>
      <c r="DC7" s="13"/>
      <c r="DD7" s="13">
        <v>50</v>
      </c>
      <c r="DE7" s="21">
        <f t="shared" si="6"/>
        <v>50</v>
      </c>
      <c r="DF7" s="14"/>
      <c r="DG7" s="21">
        <f t="shared" si="7"/>
        <v>0</v>
      </c>
      <c r="DH7" s="24">
        <f t="shared" si="8"/>
        <v>595</v>
      </c>
      <c r="DI7" s="3"/>
    </row>
    <row r="8" spans="1:113" s="3" customFormat="1" ht="14.1" customHeight="1" x14ac:dyDescent="0.2">
      <c r="A8" s="35">
        <f t="shared" si="9"/>
        <v>7</v>
      </c>
      <c r="B8" s="31" t="s">
        <v>5</v>
      </c>
      <c r="C8" s="12"/>
      <c r="D8" s="13"/>
      <c r="E8" s="13"/>
      <c r="F8" s="13"/>
      <c r="G8" s="13"/>
      <c r="H8" s="14"/>
      <c r="I8" s="21">
        <f t="shared" si="10"/>
        <v>0</v>
      </c>
      <c r="J8" s="14">
        <v>50</v>
      </c>
      <c r="K8" s="13">
        <v>50</v>
      </c>
      <c r="L8" s="13"/>
      <c r="M8" s="14"/>
      <c r="N8" s="13"/>
      <c r="O8" s="13"/>
      <c r="P8" s="13"/>
      <c r="Q8" s="13"/>
      <c r="R8" s="15"/>
      <c r="S8" s="21">
        <f t="shared" si="0"/>
        <v>100</v>
      </c>
      <c r="T8" s="14"/>
      <c r="U8" s="13"/>
      <c r="V8" s="13"/>
      <c r="W8" s="13"/>
      <c r="X8" s="13"/>
      <c r="Y8" s="13"/>
      <c r="Z8" s="13"/>
      <c r="AA8" s="13"/>
      <c r="AB8" s="13"/>
      <c r="AC8" s="13"/>
      <c r="AD8" s="13">
        <v>65</v>
      </c>
      <c r="AE8" s="14">
        <v>30</v>
      </c>
      <c r="AF8" s="13">
        <v>50</v>
      </c>
      <c r="AG8" s="21">
        <f t="shared" si="1"/>
        <v>145</v>
      </c>
      <c r="AH8" s="14">
        <v>50</v>
      </c>
      <c r="AI8" s="13">
        <v>40</v>
      </c>
      <c r="AJ8" s="13">
        <v>50</v>
      </c>
      <c r="AK8" s="13">
        <v>40</v>
      </c>
      <c r="AL8" s="13">
        <v>30</v>
      </c>
      <c r="AM8" s="13">
        <v>60</v>
      </c>
      <c r="AN8" s="13"/>
      <c r="AO8" s="13">
        <v>78</v>
      </c>
      <c r="AP8" s="13">
        <v>30</v>
      </c>
      <c r="AQ8" s="13">
        <v>30</v>
      </c>
      <c r="AR8" s="13">
        <v>65</v>
      </c>
      <c r="AS8" s="13"/>
      <c r="AT8" s="13">
        <v>30</v>
      </c>
      <c r="AU8" s="13">
        <v>52</v>
      </c>
      <c r="AV8" s="14">
        <v>60</v>
      </c>
      <c r="AW8" s="21">
        <f t="shared" si="2"/>
        <v>615</v>
      </c>
      <c r="AX8" s="14">
        <v>30</v>
      </c>
      <c r="AY8" s="13"/>
      <c r="AZ8" s="13"/>
      <c r="BA8" s="13">
        <v>30</v>
      </c>
      <c r="BB8" s="13">
        <v>45</v>
      </c>
      <c r="BC8" s="13">
        <v>40</v>
      </c>
      <c r="BD8" s="13">
        <v>40</v>
      </c>
      <c r="BE8" s="13">
        <v>35</v>
      </c>
      <c r="BF8" s="13">
        <v>45</v>
      </c>
      <c r="BG8" s="13">
        <v>45</v>
      </c>
      <c r="BH8" s="13"/>
      <c r="BI8" s="21">
        <f t="shared" si="3"/>
        <v>310</v>
      </c>
      <c r="BJ8" s="27">
        <v>40</v>
      </c>
      <c r="BK8" s="16">
        <v>40</v>
      </c>
      <c r="BL8" s="13">
        <v>30</v>
      </c>
      <c r="BM8" s="16"/>
      <c r="BN8" s="13"/>
      <c r="BO8" s="13">
        <v>30</v>
      </c>
      <c r="BP8" s="13">
        <v>56</v>
      </c>
      <c r="BQ8" s="13"/>
      <c r="BR8" s="13">
        <v>60</v>
      </c>
      <c r="BS8" s="13">
        <v>30</v>
      </c>
      <c r="BT8" s="13"/>
      <c r="BU8" s="13"/>
      <c r="BV8" s="13"/>
      <c r="BW8" s="13">
        <v>30</v>
      </c>
      <c r="BX8" s="13">
        <v>50</v>
      </c>
      <c r="BY8" s="13">
        <v>40</v>
      </c>
      <c r="BZ8" s="21">
        <f t="shared" si="4"/>
        <v>406</v>
      </c>
      <c r="CA8" s="14"/>
      <c r="CB8" s="13"/>
      <c r="CC8" s="13"/>
      <c r="CD8" s="13">
        <v>70</v>
      </c>
      <c r="CE8" s="13">
        <v>75</v>
      </c>
      <c r="CF8" s="13">
        <v>80</v>
      </c>
      <c r="CG8" s="13">
        <v>65</v>
      </c>
      <c r="CH8" s="13"/>
      <c r="CI8" s="13"/>
      <c r="CJ8" s="13">
        <v>45</v>
      </c>
      <c r="CK8" s="13"/>
      <c r="CL8" s="13"/>
      <c r="CM8" s="13">
        <v>60</v>
      </c>
      <c r="CN8" s="13"/>
      <c r="CO8" s="13">
        <v>30</v>
      </c>
      <c r="CP8" s="21">
        <f t="shared" si="5"/>
        <v>425</v>
      </c>
      <c r="CQ8" s="14">
        <v>30</v>
      </c>
      <c r="CR8" s="13">
        <v>60</v>
      </c>
      <c r="CS8" s="13"/>
      <c r="CT8" s="13"/>
      <c r="CU8" s="13">
        <v>30</v>
      </c>
      <c r="CV8" s="13">
        <v>40</v>
      </c>
      <c r="CW8" s="13">
        <v>50</v>
      </c>
      <c r="CX8" s="13">
        <v>30</v>
      </c>
      <c r="CY8" s="64">
        <v>35</v>
      </c>
      <c r="CZ8" s="13">
        <v>80</v>
      </c>
      <c r="DA8" s="13"/>
      <c r="DB8" s="13">
        <v>30</v>
      </c>
      <c r="DC8" s="13">
        <v>70</v>
      </c>
      <c r="DD8" s="13">
        <v>50</v>
      </c>
      <c r="DE8" s="21">
        <f t="shared" si="6"/>
        <v>505</v>
      </c>
      <c r="DF8" s="14"/>
      <c r="DG8" s="21">
        <f t="shared" si="7"/>
        <v>0</v>
      </c>
      <c r="DH8" s="24">
        <f t="shared" si="8"/>
        <v>2506</v>
      </c>
    </row>
    <row r="9" spans="1:113" s="3" customFormat="1" ht="14.1" customHeight="1" x14ac:dyDescent="0.2">
      <c r="A9" s="35">
        <f t="shared" si="9"/>
        <v>8</v>
      </c>
      <c r="B9" s="28" t="s">
        <v>6</v>
      </c>
      <c r="C9" s="12">
        <v>50</v>
      </c>
      <c r="D9" s="13"/>
      <c r="E9" s="13">
        <v>35</v>
      </c>
      <c r="F9" s="13"/>
      <c r="G9" s="13"/>
      <c r="H9" s="14"/>
      <c r="I9" s="21">
        <f t="shared" si="10"/>
        <v>85</v>
      </c>
      <c r="J9" s="14"/>
      <c r="K9" s="13"/>
      <c r="L9" s="13"/>
      <c r="M9" s="14"/>
      <c r="N9" s="13"/>
      <c r="O9" s="13"/>
      <c r="P9" s="13"/>
      <c r="Q9" s="13"/>
      <c r="R9" s="15"/>
      <c r="S9" s="21">
        <f t="shared" si="0"/>
        <v>0</v>
      </c>
      <c r="T9" s="14"/>
      <c r="U9" s="13"/>
      <c r="V9" s="13"/>
      <c r="W9" s="13">
        <v>40</v>
      </c>
      <c r="X9" s="13">
        <v>20</v>
      </c>
      <c r="Y9" s="13"/>
      <c r="Z9" s="13"/>
      <c r="AA9" s="13"/>
      <c r="AB9" s="13"/>
      <c r="AC9" s="13"/>
      <c r="AD9" s="13">
        <v>65</v>
      </c>
      <c r="AE9" s="14"/>
      <c r="AF9" s="13"/>
      <c r="AG9" s="21">
        <f t="shared" si="1"/>
        <v>125</v>
      </c>
      <c r="AH9" s="14"/>
      <c r="AI9" s="13"/>
      <c r="AJ9" s="13">
        <v>50</v>
      </c>
      <c r="AK9" s="13">
        <v>40</v>
      </c>
      <c r="AL9" s="13"/>
      <c r="AM9" s="13">
        <v>25</v>
      </c>
      <c r="AN9" s="13">
        <v>40</v>
      </c>
      <c r="AO9" s="13">
        <v>48</v>
      </c>
      <c r="AP9" s="13"/>
      <c r="AQ9" s="13"/>
      <c r="AR9" s="13"/>
      <c r="AS9" s="13"/>
      <c r="AT9" s="13"/>
      <c r="AU9" s="13">
        <v>52</v>
      </c>
      <c r="AV9" s="14">
        <v>30</v>
      </c>
      <c r="AW9" s="21">
        <f t="shared" si="2"/>
        <v>285</v>
      </c>
      <c r="AX9" s="14"/>
      <c r="AY9" s="13"/>
      <c r="AZ9" s="13"/>
      <c r="BA9" s="13">
        <v>30</v>
      </c>
      <c r="BB9" s="13">
        <v>45</v>
      </c>
      <c r="BC9" s="13">
        <v>40</v>
      </c>
      <c r="BD9" s="13">
        <v>40</v>
      </c>
      <c r="BE9" s="13">
        <v>35</v>
      </c>
      <c r="BF9" s="13"/>
      <c r="BG9" s="13"/>
      <c r="BH9" s="13"/>
      <c r="BI9" s="21">
        <f t="shared" si="3"/>
        <v>190</v>
      </c>
      <c r="BJ9" s="27">
        <v>40</v>
      </c>
      <c r="BK9" s="16">
        <v>40</v>
      </c>
      <c r="BL9" s="13"/>
      <c r="BM9" s="16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>
        <v>25</v>
      </c>
      <c r="BY9" s="13">
        <v>40</v>
      </c>
      <c r="BZ9" s="21">
        <f t="shared" si="4"/>
        <v>145</v>
      </c>
      <c r="CA9" s="14"/>
      <c r="CB9" s="13">
        <v>50</v>
      </c>
      <c r="CC9" s="13">
        <v>40</v>
      </c>
      <c r="CD9" s="13">
        <v>30</v>
      </c>
      <c r="CE9" s="13">
        <v>112</v>
      </c>
      <c r="CF9" s="13">
        <v>50</v>
      </c>
      <c r="CG9" s="13"/>
      <c r="CH9" s="13">
        <v>30</v>
      </c>
      <c r="CI9" s="13"/>
      <c r="CJ9" s="13">
        <v>45</v>
      </c>
      <c r="CK9" s="13">
        <v>60</v>
      </c>
      <c r="CL9" s="13"/>
      <c r="CM9" s="13"/>
      <c r="CN9" s="13">
        <v>40</v>
      </c>
      <c r="CO9" s="13">
        <v>50</v>
      </c>
      <c r="CP9" s="21">
        <f t="shared" si="5"/>
        <v>507</v>
      </c>
      <c r="CQ9" s="14">
        <v>30</v>
      </c>
      <c r="CR9" s="13">
        <v>80</v>
      </c>
      <c r="CS9" s="13">
        <v>40</v>
      </c>
      <c r="CT9" s="13">
        <v>50</v>
      </c>
      <c r="CU9" s="13"/>
      <c r="CV9" s="13"/>
      <c r="CW9" s="13"/>
      <c r="CX9" s="13">
        <v>30</v>
      </c>
      <c r="CY9" s="64">
        <v>35</v>
      </c>
      <c r="CZ9" s="13">
        <v>80</v>
      </c>
      <c r="DA9" s="13">
        <v>40</v>
      </c>
      <c r="DB9" s="13"/>
      <c r="DC9" s="13"/>
      <c r="DD9" s="13">
        <v>50</v>
      </c>
      <c r="DE9" s="21">
        <f t="shared" si="6"/>
        <v>435</v>
      </c>
      <c r="DF9" s="14"/>
      <c r="DG9" s="21">
        <f t="shared" si="7"/>
        <v>0</v>
      </c>
      <c r="DH9" s="24">
        <f t="shared" si="8"/>
        <v>1772</v>
      </c>
    </row>
    <row r="10" spans="1:113" s="3" customFormat="1" ht="14.1" customHeight="1" x14ac:dyDescent="0.2">
      <c r="A10" s="35">
        <f t="shared" si="9"/>
        <v>9</v>
      </c>
      <c r="B10" s="29" t="s">
        <v>7</v>
      </c>
      <c r="C10" s="12"/>
      <c r="D10" s="13">
        <v>50</v>
      </c>
      <c r="E10" s="13"/>
      <c r="F10" s="13">
        <v>50</v>
      </c>
      <c r="G10" s="13">
        <v>50</v>
      </c>
      <c r="H10" s="14">
        <v>60</v>
      </c>
      <c r="I10" s="21">
        <f t="shared" si="10"/>
        <v>210</v>
      </c>
      <c r="J10" s="14"/>
      <c r="K10" s="13">
        <v>50</v>
      </c>
      <c r="L10" s="13">
        <v>50</v>
      </c>
      <c r="M10" s="14">
        <v>60</v>
      </c>
      <c r="N10" s="13"/>
      <c r="O10" s="13">
        <v>60</v>
      </c>
      <c r="P10" s="13">
        <v>130</v>
      </c>
      <c r="Q10" s="13"/>
      <c r="R10" s="15"/>
      <c r="S10" s="21">
        <f t="shared" si="0"/>
        <v>350</v>
      </c>
      <c r="T10" s="14">
        <v>239</v>
      </c>
      <c r="U10" s="13">
        <v>60</v>
      </c>
      <c r="V10" s="13">
        <v>30</v>
      </c>
      <c r="W10" s="13">
        <v>60</v>
      </c>
      <c r="X10" s="13">
        <v>80</v>
      </c>
      <c r="Y10" s="13">
        <v>30</v>
      </c>
      <c r="Z10" s="13">
        <v>166</v>
      </c>
      <c r="AA10" s="13">
        <v>50</v>
      </c>
      <c r="AB10" s="13"/>
      <c r="AC10" s="13"/>
      <c r="AD10" s="13">
        <v>65</v>
      </c>
      <c r="AE10" s="14"/>
      <c r="AF10" s="13"/>
      <c r="AG10" s="21">
        <f t="shared" si="1"/>
        <v>780</v>
      </c>
      <c r="AH10" s="14"/>
      <c r="AI10" s="13">
        <v>70</v>
      </c>
      <c r="AJ10" s="13">
        <v>105</v>
      </c>
      <c r="AK10" s="13">
        <v>60</v>
      </c>
      <c r="AL10" s="13">
        <v>30</v>
      </c>
      <c r="AM10" s="13">
        <v>125</v>
      </c>
      <c r="AN10" s="13">
        <v>55</v>
      </c>
      <c r="AO10" s="13">
        <v>133</v>
      </c>
      <c r="AP10" s="13">
        <v>30</v>
      </c>
      <c r="AQ10" s="13">
        <v>30</v>
      </c>
      <c r="AR10" s="13"/>
      <c r="AS10" s="13"/>
      <c r="AT10" s="13">
        <v>30</v>
      </c>
      <c r="AU10" s="13">
        <v>105</v>
      </c>
      <c r="AV10" s="14">
        <v>60</v>
      </c>
      <c r="AW10" s="21">
        <f t="shared" si="2"/>
        <v>833</v>
      </c>
      <c r="AX10" s="14"/>
      <c r="AY10" s="13"/>
      <c r="AZ10" s="13"/>
      <c r="BA10" s="13">
        <v>30</v>
      </c>
      <c r="BB10" s="13">
        <v>105</v>
      </c>
      <c r="BC10" s="13">
        <v>60</v>
      </c>
      <c r="BD10" s="13">
        <v>140</v>
      </c>
      <c r="BE10" s="13">
        <v>35</v>
      </c>
      <c r="BF10" s="13">
        <v>90</v>
      </c>
      <c r="BG10" s="13">
        <v>45</v>
      </c>
      <c r="BH10" s="13">
        <v>30</v>
      </c>
      <c r="BI10" s="21">
        <f t="shared" si="3"/>
        <v>535</v>
      </c>
      <c r="BJ10" s="27">
        <v>100</v>
      </c>
      <c r="BK10" s="16"/>
      <c r="BL10" s="13">
        <v>30</v>
      </c>
      <c r="BM10" s="16">
        <v>105</v>
      </c>
      <c r="BN10" s="13">
        <v>75</v>
      </c>
      <c r="BO10" s="13">
        <v>30</v>
      </c>
      <c r="BP10" s="13">
        <v>80</v>
      </c>
      <c r="BQ10" s="13">
        <v>80</v>
      </c>
      <c r="BR10" s="13"/>
      <c r="BS10" s="13">
        <v>30</v>
      </c>
      <c r="BT10" s="13">
        <v>60</v>
      </c>
      <c r="BU10" s="13"/>
      <c r="BV10" s="13"/>
      <c r="BW10" s="13">
        <v>30</v>
      </c>
      <c r="BX10" s="13">
        <v>105</v>
      </c>
      <c r="BY10" s="13"/>
      <c r="BZ10" s="21">
        <f t="shared" si="4"/>
        <v>725</v>
      </c>
      <c r="CA10" s="14">
        <v>30</v>
      </c>
      <c r="CB10" s="13">
        <v>105</v>
      </c>
      <c r="CC10" s="13">
        <v>60</v>
      </c>
      <c r="CD10" s="13">
        <v>30</v>
      </c>
      <c r="CE10" s="13">
        <v>75</v>
      </c>
      <c r="CF10" s="13">
        <v>80</v>
      </c>
      <c r="CG10" s="13">
        <v>65</v>
      </c>
      <c r="CH10" s="13">
        <v>30</v>
      </c>
      <c r="CI10" s="13"/>
      <c r="CJ10" s="13">
        <v>75</v>
      </c>
      <c r="CK10" s="13">
        <v>60</v>
      </c>
      <c r="CL10" s="13">
        <v>30</v>
      </c>
      <c r="CM10" s="13">
        <v>150</v>
      </c>
      <c r="CN10" s="13">
        <v>40</v>
      </c>
      <c r="CO10" s="13">
        <v>50</v>
      </c>
      <c r="CP10" s="21">
        <f t="shared" si="5"/>
        <v>880</v>
      </c>
      <c r="CQ10" s="14"/>
      <c r="CR10" s="13">
        <v>105</v>
      </c>
      <c r="CS10" s="13">
        <v>60</v>
      </c>
      <c r="CT10" s="13">
        <v>50</v>
      </c>
      <c r="CU10" s="13">
        <v>30</v>
      </c>
      <c r="CV10" s="13">
        <v>100</v>
      </c>
      <c r="CW10" s="13"/>
      <c r="CX10" s="13">
        <v>30</v>
      </c>
      <c r="CY10" s="64">
        <v>35</v>
      </c>
      <c r="CZ10" s="13">
        <v>80</v>
      </c>
      <c r="DA10" s="13">
        <v>40</v>
      </c>
      <c r="DB10" s="13">
        <v>30</v>
      </c>
      <c r="DC10" s="13">
        <v>70</v>
      </c>
      <c r="DD10" s="13">
        <v>50</v>
      </c>
      <c r="DE10" s="21">
        <f t="shared" si="6"/>
        <v>680</v>
      </c>
      <c r="DF10" s="14"/>
      <c r="DG10" s="21">
        <f t="shared" si="7"/>
        <v>0</v>
      </c>
      <c r="DH10" s="24">
        <f t="shared" si="8"/>
        <v>4993</v>
      </c>
    </row>
    <row r="11" spans="1:113" s="3" customFormat="1" ht="14.1" customHeight="1" x14ac:dyDescent="0.2">
      <c r="A11" s="35">
        <f t="shared" si="9"/>
        <v>10</v>
      </c>
      <c r="B11" s="29" t="s">
        <v>59</v>
      </c>
      <c r="C11" s="12">
        <v>50</v>
      </c>
      <c r="D11" s="13">
        <v>50</v>
      </c>
      <c r="E11" s="13"/>
      <c r="F11" s="13">
        <v>50</v>
      </c>
      <c r="G11" s="13">
        <v>50</v>
      </c>
      <c r="H11" s="14"/>
      <c r="I11" s="21">
        <f t="shared" si="10"/>
        <v>200</v>
      </c>
      <c r="J11" s="14">
        <v>50</v>
      </c>
      <c r="K11" s="13">
        <v>50</v>
      </c>
      <c r="L11" s="13"/>
      <c r="M11" s="14">
        <v>75</v>
      </c>
      <c r="N11" s="13">
        <v>100</v>
      </c>
      <c r="O11" s="13">
        <v>60</v>
      </c>
      <c r="P11" s="13"/>
      <c r="Q11" s="13">
        <v>40</v>
      </c>
      <c r="R11" s="15"/>
      <c r="S11" s="21">
        <f t="shared" si="0"/>
        <v>375</v>
      </c>
      <c r="T11" s="14"/>
      <c r="U11" s="13">
        <v>40</v>
      </c>
      <c r="V11" s="13">
        <v>30</v>
      </c>
      <c r="W11" s="13">
        <v>40</v>
      </c>
      <c r="X11" s="13">
        <v>50</v>
      </c>
      <c r="Y11" s="13">
        <v>30</v>
      </c>
      <c r="Z11" s="13">
        <v>65</v>
      </c>
      <c r="AA11" s="13">
        <v>50</v>
      </c>
      <c r="AB11" s="13">
        <v>30</v>
      </c>
      <c r="AC11" s="13"/>
      <c r="AD11" s="13">
        <v>65</v>
      </c>
      <c r="AE11" s="14">
        <v>30</v>
      </c>
      <c r="AF11" s="13">
        <v>50</v>
      </c>
      <c r="AG11" s="21">
        <f t="shared" si="1"/>
        <v>480</v>
      </c>
      <c r="AH11" s="14">
        <v>50</v>
      </c>
      <c r="AI11" s="13">
        <v>40</v>
      </c>
      <c r="AJ11" s="13"/>
      <c r="AK11" s="13">
        <v>40</v>
      </c>
      <c r="AL11" s="13">
        <v>30</v>
      </c>
      <c r="AM11" s="13"/>
      <c r="AN11" s="13"/>
      <c r="AO11" s="13">
        <v>78</v>
      </c>
      <c r="AP11" s="13">
        <v>30</v>
      </c>
      <c r="AQ11" s="13">
        <v>30</v>
      </c>
      <c r="AR11" s="13"/>
      <c r="AS11" s="13"/>
      <c r="AT11" s="13">
        <v>30</v>
      </c>
      <c r="AU11" s="13"/>
      <c r="AV11" s="14"/>
      <c r="AW11" s="21">
        <f t="shared" si="2"/>
        <v>328</v>
      </c>
      <c r="AX11" s="14">
        <v>30</v>
      </c>
      <c r="AY11" s="13"/>
      <c r="AZ11" s="13">
        <v>50</v>
      </c>
      <c r="BA11" s="13">
        <v>30</v>
      </c>
      <c r="BB11" s="13">
        <v>45</v>
      </c>
      <c r="BC11" s="13">
        <v>40</v>
      </c>
      <c r="BD11" s="13">
        <v>140</v>
      </c>
      <c r="BE11" s="13">
        <v>60</v>
      </c>
      <c r="BF11" s="13"/>
      <c r="BG11" s="13">
        <v>45</v>
      </c>
      <c r="BH11" s="13"/>
      <c r="BI11" s="21">
        <f t="shared" si="3"/>
        <v>440</v>
      </c>
      <c r="BJ11" s="27"/>
      <c r="BK11" s="16"/>
      <c r="BL11" s="13"/>
      <c r="BM11" s="16">
        <v>60</v>
      </c>
      <c r="BN11" s="13">
        <v>45</v>
      </c>
      <c r="BO11" s="13">
        <v>30</v>
      </c>
      <c r="BP11" s="13"/>
      <c r="BQ11" s="13"/>
      <c r="BR11" s="13"/>
      <c r="BS11" s="13"/>
      <c r="BT11" s="13">
        <v>60</v>
      </c>
      <c r="BU11" s="13">
        <v>35</v>
      </c>
      <c r="BV11" s="13"/>
      <c r="BW11" s="13">
        <v>30</v>
      </c>
      <c r="BX11" s="13"/>
      <c r="BY11" s="13">
        <v>40</v>
      </c>
      <c r="BZ11" s="21">
        <f t="shared" si="4"/>
        <v>300</v>
      </c>
      <c r="CA11" s="14"/>
      <c r="CB11" s="13"/>
      <c r="CC11" s="13">
        <v>40</v>
      </c>
      <c r="CD11" s="13">
        <v>30</v>
      </c>
      <c r="CE11" s="13"/>
      <c r="CF11" s="13"/>
      <c r="CG11" s="13"/>
      <c r="CH11" s="13">
        <v>30</v>
      </c>
      <c r="CI11" s="13"/>
      <c r="CJ11" s="13">
        <v>45</v>
      </c>
      <c r="CK11" s="13">
        <v>60</v>
      </c>
      <c r="CL11" s="13">
        <v>30</v>
      </c>
      <c r="CM11" s="13">
        <v>40</v>
      </c>
      <c r="CN11" s="13">
        <v>40</v>
      </c>
      <c r="CO11" s="13">
        <v>50</v>
      </c>
      <c r="CP11" s="21">
        <f t="shared" si="5"/>
        <v>365</v>
      </c>
      <c r="CQ11" s="14">
        <v>30</v>
      </c>
      <c r="CR11" s="13"/>
      <c r="CS11" s="13"/>
      <c r="CT11" s="13">
        <v>50</v>
      </c>
      <c r="CU11" s="13">
        <v>30</v>
      </c>
      <c r="CV11" s="13"/>
      <c r="CW11" s="13"/>
      <c r="CX11" s="13"/>
      <c r="CY11" s="64">
        <v>35</v>
      </c>
      <c r="CZ11" s="13">
        <v>80</v>
      </c>
      <c r="DA11" s="13">
        <v>40</v>
      </c>
      <c r="DB11" s="13">
        <v>30</v>
      </c>
      <c r="DC11" s="13">
        <v>70</v>
      </c>
      <c r="DD11" s="13">
        <v>50</v>
      </c>
      <c r="DE11" s="21">
        <f t="shared" si="6"/>
        <v>415</v>
      </c>
      <c r="DF11" s="14"/>
      <c r="DG11" s="21">
        <f t="shared" si="7"/>
        <v>0</v>
      </c>
      <c r="DH11" s="24">
        <f t="shared" si="8"/>
        <v>2903</v>
      </c>
    </row>
    <row r="12" spans="1:113" s="3" customFormat="1" ht="14.1" customHeight="1" x14ac:dyDescent="0.2">
      <c r="A12" s="35">
        <f t="shared" si="9"/>
        <v>11</v>
      </c>
      <c r="B12" s="29" t="s">
        <v>77</v>
      </c>
      <c r="C12" s="12"/>
      <c r="D12" s="13"/>
      <c r="E12" s="13">
        <v>35</v>
      </c>
      <c r="F12" s="13"/>
      <c r="G12" s="13"/>
      <c r="H12" s="14">
        <v>70</v>
      </c>
      <c r="I12" s="21">
        <f t="shared" si="10"/>
        <v>105</v>
      </c>
      <c r="J12" s="14">
        <v>38</v>
      </c>
      <c r="K12" s="13"/>
      <c r="L12" s="13"/>
      <c r="M12" s="14"/>
      <c r="N12" s="13"/>
      <c r="O12" s="13"/>
      <c r="P12" s="13"/>
      <c r="Q12" s="13"/>
      <c r="R12" s="15"/>
      <c r="S12" s="21">
        <f t="shared" si="0"/>
        <v>38</v>
      </c>
      <c r="T12" s="14"/>
      <c r="U12" s="13"/>
      <c r="V12" s="13"/>
      <c r="W12" s="13"/>
      <c r="X12" s="13"/>
      <c r="Y12" s="13"/>
      <c r="Z12" s="13"/>
      <c r="AA12" s="13"/>
      <c r="AB12" s="13"/>
      <c r="AC12" s="13">
        <v>85</v>
      </c>
      <c r="AD12" s="13"/>
      <c r="AE12" s="14"/>
      <c r="AF12" s="13"/>
      <c r="AG12" s="21">
        <f t="shared" si="1"/>
        <v>85</v>
      </c>
      <c r="AH12" s="14"/>
      <c r="AI12" s="13">
        <v>25</v>
      </c>
      <c r="AJ12" s="13">
        <v>25</v>
      </c>
      <c r="AK12" s="13"/>
      <c r="AL12" s="13"/>
      <c r="AM12" s="13">
        <v>25</v>
      </c>
      <c r="AN12" s="13">
        <v>35</v>
      </c>
      <c r="AO12" s="13">
        <v>28</v>
      </c>
      <c r="AP12" s="13"/>
      <c r="AQ12" s="13"/>
      <c r="AR12" s="13"/>
      <c r="AS12" s="13"/>
      <c r="AT12" s="13"/>
      <c r="AU12" s="13">
        <v>52</v>
      </c>
      <c r="AV12" s="14"/>
      <c r="AW12" s="21">
        <f t="shared" si="2"/>
        <v>190</v>
      </c>
      <c r="AX12" s="14"/>
      <c r="AY12" s="13"/>
      <c r="AZ12" s="13"/>
      <c r="BA12" s="13"/>
      <c r="BB12" s="13"/>
      <c r="BC12" s="13"/>
      <c r="BD12" s="13"/>
      <c r="BE12" s="13">
        <v>60</v>
      </c>
      <c r="BF12" s="13"/>
      <c r="BG12" s="13"/>
      <c r="BH12" s="13"/>
      <c r="BI12" s="21">
        <f t="shared" si="3"/>
        <v>60</v>
      </c>
      <c r="BJ12" s="27"/>
      <c r="BK12" s="16"/>
      <c r="BL12" s="13"/>
      <c r="BM12" s="16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21">
        <f t="shared" si="4"/>
        <v>0</v>
      </c>
      <c r="CA12" s="14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21">
        <f t="shared" si="5"/>
        <v>0</v>
      </c>
      <c r="CQ12" s="14"/>
      <c r="CR12" s="13"/>
      <c r="CS12" s="13"/>
      <c r="CT12" s="13"/>
      <c r="CU12" s="13"/>
      <c r="CV12" s="13"/>
      <c r="CW12" s="13"/>
      <c r="CX12" s="13"/>
      <c r="CY12" s="64"/>
      <c r="CZ12" s="13"/>
      <c r="DA12" s="13"/>
      <c r="DB12" s="13"/>
      <c r="DC12" s="13"/>
      <c r="DD12" s="13"/>
      <c r="DE12" s="21">
        <f t="shared" si="6"/>
        <v>0</v>
      </c>
      <c r="DF12" s="14"/>
      <c r="DG12" s="21">
        <f t="shared" si="7"/>
        <v>0</v>
      </c>
      <c r="DH12" s="24">
        <f t="shared" si="8"/>
        <v>478</v>
      </c>
    </row>
    <row r="13" spans="1:113" s="3" customFormat="1" ht="14.1" customHeight="1" x14ac:dyDescent="0.2">
      <c r="A13" s="35">
        <f t="shared" si="9"/>
        <v>12</v>
      </c>
      <c r="B13" s="30" t="s">
        <v>8</v>
      </c>
      <c r="C13" s="12">
        <v>50</v>
      </c>
      <c r="D13" s="13">
        <v>50</v>
      </c>
      <c r="E13" s="13"/>
      <c r="F13" s="13">
        <v>50</v>
      </c>
      <c r="G13" s="13"/>
      <c r="H13" s="14">
        <v>40</v>
      </c>
      <c r="I13" s="21">
        <f t="shared" si="10"/>
        <v>190</v>
      </c>
      <c r="J13" s="14">
        <v>50</v>
      </c>
      <c r="K13" s="13">
        <v>50</v>
      </c>
      <c r="L13" s="13"/>
      <c r="M13" s="14">
        <v>60</v>
      </c>
      <c r="N13" s="13"/>
      <c r="O13" s="13">
        <v>60</v>
      </c>
      <c r="P13" s="13"/>
      <c r="Q13" s="13">
        <v>40</v>
      </c>
      <c r="R13" s="15"/>
      <c r="S13" s="21">
        <f t="shared" si="0"/>
        <v>260</v>
      </c>
      <c r="T13" s="14"/>
      <c r="U13" s="13">
        <v>40</v>
      </c>
      <c r="V13" s="13"/>
      <c r="W13" s="13"/>
      <c r="X13" s="13">
        <v>50</v>
      </c>
      <c r="Y13" s="13"/>
      <c r="Z13" s="13"/>
      <c r="AA13" s="13">
        <v>50</v>
      </c>
      <c r="AB13" s="13"/>
      <c r="AC13" s="13"/>
      <c r="AD13" s="13">
        <v>65</v>
      </c>
      <c r="AE13" s="14"/>
      <c r="AF13" s="13"/>
      <c r="AG13" s="21">
        <f t="shared" si="1"/>
        <v>205</v>
      </c>
      <c r="AH13" s="14">
        <v>50</v>
      </c>
      <c r="AI13" s="13">
        <v>40</v>
      </c>
      <c r="AJ13" s="13"/>
      <c r="AK13" s="13">
        <v>40</v>
      </c>
      <c r="AL13" s="13"/>
      <c r="AM13" s="13"/>
      <c r="AN13" s="13">
        <v>40</v>
      </c>
      <c r="AO13" s="13">
        <v>50</v>
      </c>
      <c r="AP13" s="13"/>
      <c r="AQ13" s="13"/>
      <c r="AR13" s="13"/>
      <c r="AS13" s="13"/>
      <c r="AT13" s="13"/>
      <c r="AU13" s="13">
        <v>52</v>
      </c>
      <c r="AV13" s="14"/>
      <c r="AW13" s="21">
        <f t="shared" si="2"/>
        <v>272</v>
      </c>
      <c r="AX13" s="14"/>
      <c r="AY13" s="13"/>
      <c r="AZ13" s="13">
        <v>50</v>
      </c>
      <c r="BA13" s="13"/>
      <c r="BB13" s="13"/>
      <c r="BC13" s="13">
        <v>40</v>
      </c>
      <c r="BD13" s="13"/>
      <c r="BE13" s="13"/>
      <c r="BF13" s="13"/>
      <c r="BG13" s="13">
        <v>45</v>
      </c>
      <c r="BH13" s="13"/>
      <c r="BI13" s="21">
        <f t="shared" si="3"/>
        <v>135</v>
      </c>
      <c r="BJ13" s="27"/>
      <c r="BK13" s="16">
        <v>40</v>
      </c>
      <c r="BL13" s="13"/>
      <c r="BM13" s="16"/>
      <c r="BN13" s="13">
        <v>45</v>
      </c>
      <c r="BO13" s="13"/>
      <c r="BP13" s="13"/>
      <c r="BQ13" s="13"/>
      <c r="BR13" s="13"/>
      <c r="BS13" s="13"/>
      <c r="BT13" s="13"/>
      <c r="BU13" s="13">
        <v>60</v>
      </c>
      <c r="BV13" s="13"/>
      <c r="BW13" s="13"/>
      <c r="BX13" s="13"/>
      <c r="BY13" s="13">
        <v>40</v>
      </c>
      <c r="BZ13" s="21">
        <f t="shared" si="4"/>
        <v>185</v>
      </c>
      <c r="CA13" s="14"/>
      <c r="CB13" s="13"/>
      <c r="CC13" s="13">
        <v>40</v>
      </c>
      <c r="CD13" s="13"/>
      <c r="CE13" s="13">
        <v>75</v>
      </c>
      <c r="CF13" s="13">
        <v>80</v>
      </c>
      <c r="CG13" s="13">
        <v>65</v>
      </c>
      <c r="CH13" s="13"/>
      <c r="CI13" s="13"/>
      <c r="CJ13" s="13"/>
      <c r="CK13" s="13">
        <v>60</v>
      </c>
      <c r="CL13" s="13"/>
      <c r="CM13" s="13"/>
      <c r="CN13" s="13">
        <v>40</v>
      </c>
      <c r="CO13" s="13"/>
      <c r="CP13" s="21">
        <f t="shared" si="5"/>
        <v>360</v>
      </c>
      <c r="CQ13" s="14"/>
      <c r="CR13" s="13">
        <v>40</v>
      </c>
      <c r="CS13" s="13"/>
      <c r="CT13" s="13"/>
      <c r="CU13" s="13"/>
      <c r="CV13" s="13"/>
      <c r="CW13" s="13"/>
      <c r="CX13" s="13"/>
      <c r="CY13" s="64">
        <v>35</v>
      </c>
      <c r="CZ13" s="13">
        <v>80</v>
      </c>
      <c r="DA13" s="13">
        <v>40</v>
      </c>
      <c r="DB13" s="13"/>
      <c r="DC13" s="13"/>
      <c r="DD13" s="13">
        <v>50</v>
      </c>
      <c r="DE13" s="21">
        <f t="shared" si="6"/>
        <v>245</v>
      </c>
      <c r="DF13" s="14"/>
      <c r="DG13" s="21">
        <f t="shared" si="7"/>
        <v>0</v>
      </c>
      <c r="DH13" s="24">
        <f t="shared" si="8"/>
        <v>1852</v>
      </c>
    </row>
    <row r="14" spans="1:113" s="3" customFormat="1" ht="14.1" customHeight="1" x14ac:dyDescent="0.2">
      <c r="A14" s="35">
        <f t="shared" si="9"/>
        <v>13</v>
      </c>
      <c r="B14" s="28" t="s">
        <v>9</v>
      </c>
      <c r="C14" s="12"/>
      <c r="D14" s="13"/>
      <c r="E14" s="13"/>
      <c r="F14" s="13"/>
      <c r="G14" s="13"/>
      <c r="H14" s="14"/>
      <c r="I14" s="21">
        <f t="shared" si="10"/>
        <v>0</v>
      </c>
      <c r="J14" s="14"/>
      <c r="K14" s="13"/>
      <c r="L14" s="13"/>
      <c r="M14" s="14"/>
      <c r="N14" s="13"/>
      <c r="O14" s="13"/>
      <c r="P14" s="13"/>
      <c r="Q14" s="13"/>
      <c r="R14" s="15"/>
      <c r="S14" s="21">
        <f t="shared" si="0"/>
        <v>0</v>
      </c>
      <c r="T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3"/>
      <c r="AG14" s="21">
        <f t="shared" si="1"/>
        <v>0</v>
      </c>
      <c r="AH14" s="14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21">
        <f t="shared" si="2"/>
        <v>0</v>
      </c>
      <c r="AX14" s="14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21">
        <f t="shared" si="3"/>
        <v>0</v>
      </c>
      <c r="BJ14" s="27"/>
      <c r="BK14" s="16"/>
      <c r="BL14" s="13"/>
      <c r="BM14" s="16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21">
        <f>SUM(BJ14:BY14)</f>
        <v>0</v>
      </c>
      <c r="CA14" s="14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21">
        <f t="shared" si="5"/>
        <v>0</v>
      </c>
      <c r="CQ14" s="14"/>
      <c r="CR14" s="13"/>
      <c r="CS14" s="13"/>
      <c r="CT14" s="13"/>
      <c r="CU14" s="13"/>
      <c r="CV14" s="13"/>
      <c r="CW14" s="13"/>
      <c r="CX14" s="13"/>
      <c r="CY14" s="64"/>
      <c r="CZ14" s="13"/>
      <c r="DA14" s="13"/>
      <c r="DB14" s="13"/>
      <c r="DC14" s="13"/>
      <c r="DD14" s="13"/>
      <c r="DE14" s="21">
        <f t="shared" si="6"/>
        <v>0</v>
      </c>
      <c r="DF14" s="14"/>
      <c r="DG14" s="21">
        <f t="shared" si="7"/>
        <v>0</v>
      </c>
      <c r="DH14" s="24">
        <f t="shared" si="8"/>
        <v>0</v>
      </c>
    </row>
    <row r="15" spans="1:113" s="3" customFormat="1" ht="14.1" customHeight="1" x14ac:dyDescent="0.2">
      <c r="A15" s="35">
        <f t="shared" si="9"/>
        <v>14</v>
      </c>
      <c r="B15" s="28" t="s">
        <v>60</v>
      </c>
      <c r="C15" s="12"/>
      <c r="D15" s="13">
        <v>50</v>
      </c>
      <c r="E15" s="13"/>
      <c r="F15" s="13"/>
      <c r="G15" s="13"/>
      <c r="H15" s="14"/>
      <c r="I15" s="21">
        <f t="shared" si="10"/>
        <v>50</v>
      </c>
      <c r="J15" s="14"/>
      <c r="K15" s="13"/>
      <c r="L15" s="13"/>
      <c r="M15" s="14">
        <v>60</v>
      </c>
      <c r="N15" s="13"/>
      <c r="O15" s="13">
        <v>60</v>
      </c>
      <c r="P15" s="13"/>
      <c r="Q15" s="13"/>
      <c r="R15" s="15"/>
      <c r="S15" s="21">
        <f t="shared" si="0"/>
        <v>120</v>
      </c>
      <c r="T15" s="14"/>
      <c r="U15" s="13">
        <v>60</v>
      </c>
      <c r="V15" s="13"/>
      <c r="W15" s="13"/>
      <c r="X15" s="13">
        <v>80</v>
      </c>
      <c r="Y15" s="13"/>
      <c r="Z15" s="13"/>
      <c r="AA15" s="13">
        <v>50</v>
      </c>
      <c r="AB15" s="13"/>
      <c r="AC15" s="13"/>
      <c r="AD15" s="13"/>
      <c r="AE15" s="14"/>
      <c r="AF15" s="13">
        <v>110</v>
      </c>
      <c r="AG15" s="21">
        <f t="shared" si="1"/>
        <v>300</v>
      </c>
      <c r="AH15" s="14">
        <v>50</v>
      </c>
      <c r="AI15" s="13">
        <v>105</v>
      </c>
      <c r="AJ15" s="13"/>
      <c r="AK15" s="13">
        <v>60</v>
      </c>
      <c r="AL15" s="13"/>
      <c r="AM15" s="13"/>
      <c r="AN15" s="13">
        <v>60</v>
      </c>
      <c r="AO15" s="13"/>
      <c r="AP15" s="13"/>
      <c r="AQ15" s="13"/>
      <c r="AR15" s="13"/>
      <c r="AS15" s="13"/>
      <c r="AT15" s="13"/>
      <c r="AU15" s="13"/>
      <c r="AV15" s="14"/>
      <c r="AW15" s="21">
        <f t="shared" si="2"/>
        <v>275</v>
      </c>
      <c r="AX15" s="14"/>
      <c r="AY15" s="13"/>
      <c r="AZ15" s="13"/>
      <c r="BA15" s="13"/>
      <c r="BB15" s="13"/>
      <c r="BC15" s="13">
        <v>60</v>
      </c>
      <c r="BD15" s="13"/>
      <c r="BE15" s="13"/>
      <c r="BF15" s="13"/>
      <c r="BG15" s="13"/>
      <c r="BH15" s="13"/>
      <c r="BI15" s="21">
        <f t="shared" si="3"/>
        <v>60</v>
      </c>
      <c r="BJ15" s="27"/>
      <c r="BK15" s="16"/>
      <c r="BL15" s="13"/>
      <c r="BM15" s="16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>
        <v>40</v>
      </c>
      <c r="BZ15" s="21">
        <f t="shared" si="4"/>
        <v>40</v>
      </c>
      <c r="CA15" s="14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21">
        <f t="shared" si="5"/>
        <v>0</v>
      </c>
      <c r="CQ15" s="14"/>
      <c r="CR15" s="13"/>
      <c r="CS15" s="13"/>
      <c r="CT15" s="13"/>
      <c r="CU15" s="13"/>
      <c r="CV15" s="13"/>
      <c r="CW15" s="13"/>
      <c r="CX15" s="13"/>
      <c r="CY15" s="64"/>
      <c r="CZ15" s="13"/>
      <c r="DA15" s="13">
        <v>50</v>
      </c>
      <c r="DB15" s="13"/>
      <c r="DC15" s="13"/>
      <c r="DD15" s="13">
        <v>50</v>
      </c>
      <c r="DE15" s="21">
        <f t="shared" si="6"/>
        <v>100</v>
      </c>
      <c r="DF15" s="14"/>
      <c r="DG15" s="21">
        <f t="shared" si="7"/>
        <v>0</v>
      </c>
      <c r="DH15" s="24">
        <f t="shared" si="8"/>
        <v>945</v>
      </c>
    </row>
    <row r="16" spans="1:113" s="3" customFormat="1" ht="14.1" customHeight="1" x14ac:dyDescent="0.2">
      <c r="A16" s="35">
        <f t="shared" si="9"/>
        <v>15</v>
      </c>
      <c r="B16" s="29" t="s">
        <v>10</v>
      </c>
      <c r="C16" s="12">
        <v>50</v>
      </c>
      <c r="D16" s="13">
        <v>50</v>
      </c>
      <c r="E16" s="13"/>
      <c r="F16" s="13">
        <v>50</v>
      </c>
      <c r="G16" s="13">
        <v>50</v>
      </c>
      <c r="H16" s="14">
        <v>40</v>
      </c>
      <c r="I16" s="21">
        <f t="shared" si="10"/>
        <v>240</v>
      </c>
      <c r="J16" s="14">
        <v>50</v>
      </c>
      <c r="K16" s="13">
        <v>50</v>
      </c>
      <c r="L16" s="13">
        <v>75</v>
      </c>
      <c r="M16" s="14">
        <v>50</v>
      </c>
      <c r="N16" s="13">
        <v>40</v>
      </c>
      <c r="O16" s="13">
        <v>40</v>
      </c>
      <c r="P16" s="13"/>
      <c r="Q16" s="13">
        <v>40</v>
      </c>
      <c r="R16" s="15"/>
      <c r="S16" s="21">
        <f t="shared" si="0"/>
        <v>345</v>
      </c>
      <c r="T16" s="14">
        <v>70</v>
      </c>
      <c r="U16" s="13">
        <v>40</v>
      </c>
      <c r="V16" s="13"/>
      <c r="W16" s="13">
        <v>45</v>
      </c>
      <c r="X16" s="13">
        <v>50</v>
      </c>
      <c r="Y16" s="13"/>
      <c r="Z16" s="13"/>
      <c r="AA16" s="13"/>
      <c r="AB16" s="13"/>
      <c r="AC16" s="13">
        <v>60</v>
      </c>
      <c r="AD16" s="13">
        <v>65</v>
      </c>
      <c r="AE16" s="14"/>
      <c r="AF16" s="13">
        <v>75</v>
      </c>
      <c r="AG16" s="21">
        <f t="shared" si="1"/>
        <v>405</v>
      </c>
      <c r="AH16" s="14">
        <v>50</v>
      </c>
      <c r="AI16" s="13">
        <v>70</v>
      </c>
      <c r="AJ16" s="13">
        <v>50</v>
      </c>
      <c r="AK16" s="13">
        <v>40</v>
      </c>
      <c r="AL16" s="13"/>
      <c r="AM16" s="13">
        <v>40</v>
      </c>
      <c r="AN16" s="13"/>
      <c r="AO16" s="13">
        <v>50</v>
      </c>
      <c r="AP16" s="13"/>
      <c r="AQ16" s="13"/>
      <c r="AR16" s="13">
        <v>65</v>
      </c>
      <c r="AS16" s="13">
        <v>60</v>
      </c>
      <c r="AT16" s="13"/>
      <c r="AU16" s="13">
        <v>52</v>
      </c>
      <c r="AV16" s="14">
        <v>60</v>
      </c>
      <c r="AW16" s="21">
        <f t="shared" si="2"/>
        <v>537</v>
      </c>
      <c r="AX16" s="14"/>
      <c r="AY16" s="13">
        <v>70</v>
      </c>
      <c r="AZ16" s="13">
        <v>50</v>
      </c>
      <c r="BA16" s="13"/>
      <c r="BB16" s="13"/>
      <c r="BC16" s="13"/>
      <c r="BD16" s="13"/>
      <c r="BE16" s="13"/>
      <c r="BF16" s="13">
        <v>45</v>
      </c>
      <c r="BG16" s="13">
        <v>45</v>
      </c>
      <c r="BH16" s="13"/>
      <c r="BI16" s="21">
        <f t="shared" si="3"/>
        <v>210</v>
      </c>
      <c r="BJ16" s="27">
        <v>40</v>
      </c>
      <c r="BK16" s="16">
        <v>40</v>
      </c>
      <c r="BL16" s="13">
        <v>60</v>
      </c>
      <c r="BM16" s="16">
        <v>60</v>
      </c>
      <c r="BN16" s="13">
        <v>45</v>
      </c>
      <c r="BO16" s="13">
        <v>60</v>
      </c>
      <c r="BP16" s="13"/>
      <c r="BQ16" s="13">
        <v>45</v>
      </c>
      <c r="BR16" s="13">
        <v>60</v>
      </c>
      <c r="BS16" s="13"/>
      <c r="BT16" s="13">
        <v>60</v>
      </c>
      <c r="BU16" s="13">
        <v>60</v>
      </c>
      <c r="BV16" s="13">
        <v>50</v>
      </c>
      <c r="BW16" s="13"/>
      <c r="BX16" s="13">
        <v>75</v>
      </c>
      <c r="BY16" s="13">
        <v>50</v>
      </c>
      <c r="BZ16" s="21">
        <f t="shared" si="4"/>
        <v>705</v>
      </c>
      <c r="CA16" s="14">
        <v>54</v>
      </c>
      <c r="CB16" s="13">
        <v>50</v>
      </c>
      <c r="CC16" s="13">
        <v>40</v>
      </c>
      <c r="CD16" s="13"/>
      <c r="CE16" s="13">
        <v>40</v>
      </c>
      <c r="CF16" s="13"/>
      <c r="CG16" s="13">
        <v>70</v>
      </c>
      <c r="CH16" s="13"/>
      <c r="CI16" s="13">
        <v>55</v>
      </c>
      <c r="CJ16" s="13">
        <v>105</v>
      </c>
      <c r="CK16" s="13">
        <v>60</v>
      </c>
      <c r="CL16" s="13"/>
      <c r="CM16" s="13">
        <v>35</v>
      </c>
      <c r="CN16" s="13"/>
      <c r="CO16" s="13">
        <v>50</v>
      </c>
      <c r="CP16" s="21">
        <f t="shared" si="5"/>
        <v>559</v>
      </c>
      <c r="CQ16" s="14"/>
      <c r="CR16" s="13"/>
      <c r="CS16" s="13"/>
      <c r="CT16" s="13">
        <v>50</v>
      </c>
      <c r="CU16" s="13"/>
      <c r="CV16" s="13">
        <v>70</v>
      </c>
      <c r="CW16" s="13">
        <v>75</v>
      </c>
      <c r="CX16" s="13">
        <v>60</v>
      </c>
      <c r="CY16" s="64"/>
      <c r="CZ16" s="13">
        <v>60</v>
      </c>
      <c r="DA16" s="13">
        <v>75</v>
      </c>
      <c r="DB16" s="13"/>
      <c r="DC16" s="13">
        <v>70</v>
      </c>
      <c r="DD16" s="13">
        <v>50</v>
      </c>
      <c r="DE16" s="21">
        <f t="shared" si="6"/>
        <v>510</v>
      </c>
      <c r="DF16" s="14"/>
      <c r="DG16" s="21">
        <f t="shared" si="7"/>
        <v>0</v>
      </c>
      <c r="DH16" s="24">
        <f t="shared" si="8"/>
        <v>3511</v>
      </c>
    </row>
    <row r="17" spans="1:112" s="3" customFormat="1" ht="14.1" customHeight="1" x14ac:dyDescent="0.2">
      <c r="A17" s="35">
        <f t="shared" si="9"/>
        <v>16</v>
      </c>
      <c r="B17" s="28" t="s">
        <v>11</v>
      </c>
      <c r="C17" s="12"/>
      <c r="D17" s="13"/>
      <c r="E17" s="13"/>
      <c r="F17" s="13"/>
      <c r="G17" s="13"/>
      <c r="H17" s="14"/>
      <c r="I17" s="21">
        <f t="shared" si="10"/>
        <v>0</v>
      </c>
      <c r="J17" s="14"/>
      <c r="K17" s="13"/>
      <c r="L17" s="13"/>
      <c r="M17" s="14"/>
      <c r="N17" s="13"/>
      <c r="O17" s="13"/>
      <c r="P17" s="13"/>
      <c r="Q17" s="13"/>
      <c r="R17" s="15"/>
      <c r="S17" s="21">
        <f t="shared" si="0"/>
        <v>0</v>
      </c>
      <c r="T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3"/>
      <c r="AG17" s="21">
        <f t="shared" si="1"/>
        <v>0</v>
      </c>
      <c r="AH17" s="1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21">
        <f t="shared" si="2"/>
        <v>0</v>
      </c>
      <c r="AX17" s="14"/>
      <c r="AY17" s="13"/>
      <c r="AZ17" s="13"/>
      <c r="BA17" s="13"/>
      <c r="BB17" s="13"/>
      <c r="BC17" s="14"/>
      <c r="BD17" s="13"/>
      <c r="BE17" s="13"/>
      <c r="BF17" s="13"/>
      <c r="BG17" s="13"/>
      <c r="BH17" s="13"/>
      <c r="BI17" s="21">
        <f t="shared" si="3"/>
        <v>0</v>
      </c>
      <c r="BJ17" s="27"/>
      <c r="BK17" s="16"/>
      <c r="BL17" s="13"/>
      <c r="BM17" s="16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21">
        <f t="shared" si="4"/>
        <v>0</v>
      </c>
      <c r="CA17" s="14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21">
        <f t="shared" si="5"/>
        <v>0</v>
      </c>
      <c r="CQ17" s="14"/>
      <c r="CR17" s="13"/>
      <c r="CS17" s="13"/>
      <c r="CT17" s="13"/>
      <c r="CU17" s="13"/>
      <c r="CV17" s="13"/>
      <c r="CW17" s="13"/>
      <c r="CX17" s="13"/>
      <c r="CY17" s="64"/>
      <c r="CZ17" s="13"/>
      <c r="DA17" s="13"/>
      <c r="DB17" s="13"/>
      <c r="DC17" s="13"/>
      <c r="DD17" s="13"/>
      <c r="DE17" s="21">
        <f t="shared" si="6"/>
        <v>0</v>
      </c>
      <c r="DF17" s="14"/>
      <c r="DG17" s="21">
        <f t="shared" si="7"/>
        <v>0</v>
      </c>
      <c r="DH17" s="24">
        <f t="shared" si="8"/>
        <v>0</v>
      </c>
    </row>
    <row r="18" spans="1:112" s="3" customFormat="1" ht="14.1" customHeight="1" x14ac:dyDescent="0.2">
      <c r="A18" s="35">
        <f t="shared" si="9"/>
        <v>17</v>
      </c>
      <c r="B18" s="28" t="s">
        <v>61</v>
      </c>
      <c r="C18" s="12">
        <v>50</v>
      </c>
      <c r="D18" s="13">
        <v>50</v>
      </c>
      <c r="E18" s="13"/>
      <c r="F18" s="13">
        <v>50</v>
      </c>
      <c r="G18" s="13"/>
      <c r="H18" s="14">
        <v>60</v>
      </c>
      <c r="I18" s="21">
        <f t="shared" si="10"/>
        <v>210</v>
      </c>
      <c r="J18" s="14">
        <v>50</v>
      </c>
      <c r="K18" s="13">
        <v>50</v>
      </c>
      <c r="L18" s="13">
        <v>75</v>
      </c>
      <c r="M18" s="14">
        <v>60</v>
      </c>
      <c r="N18" s="13"/>
      <c r="O18" s="13">
        <v>60</v>
      </c>
      <c r="P18" s="13">
        <v>100</v>
      </c>
      <c r="Q18" s="13"/>
      <c r="R18" s="15"/>
      <c r="S18" s="21">
        <f t="shared" si="0"/>
        <v>395</v>
      </c>
      <c r="T18" s="14">
        <v>120</v>
      </c>
      <c r="U18" s="13"/>
      <c r="V18" s="13">
        <v>30</v>
      </c>
      <c r="W18" s="13">
        <v>60</v>
      </c>
      <c r="X18" s="13"/>
      <c r="Y18" s="13">
        <v>30</v>
      </c>
      <c r="Z18" s="13">
        <v>65</v>
      </c>
      <c r="AA18" s="13"/>
      <c r="AB18" s="13">
        <v>30</v>
      </c>
      <c r="AC18" s="13">
        <v>60</v>
      </c>
      <c r="AD18" s="13">
        <v>65</v>
      </c>
      <c r="AE18" s="14">
        <v>30</v>
      </c>
      <c r="AF18" s="13">
        <v>75</v>
      </c>
      <c r="AG18" s="21">
        <f t="shared" si="1"/>
        <v>565</v>
      </c>
      <c r="AH18" s="14"/>
      <c r="AI18" s="13">
        <v>70</v>
      </c>
      <c r="AJ18" s="13">
        <v>75</v>
      </c>
      <c r="AK18" s="13"/>
      <c r="AL18" s="13">
        <v>30</v>
      </c>
      <c r="AM18" s="13"/>
      <c r="AN18" s="13">
        <v>60</v>
      </c>
      <c r="AO18" s="13">
        <v>98</v>
      </c>
      <c r="AP18" s="13">
        <v>30</v>
      </c>
      <c r="AQ18" s="13">
        <v>30</v>
      </c>
      <c r="AR18" s="13"/>
      <c r="AS18" s="13"/>
      <c r="AT18" s="13">
        <v>30</v>
      </c>
      <c r="AU18" s="13">
        <v>52</v>
      </c>
      <c r="AV18" s="14"/>
      <c r="AW18" s="21">
        <f t="shared" si="2"/>
        <v>475</v>
      </c>
      <c r="AX18" s="14">
        <v>30</v>
      </c>
      <c r="AY18" s="13">
        <v>75</v>
      </c>
      <c r="AZ18" s="13"/>
      <c r="BA18" s="13"/>
      <c r="BB18" s="13">
        <v>65</v>
      </c>
      <c r="BC18" s="14"/>
      <c r="BD18" s="13">
        <v>140</v>
      </c>
      <c r="BE18" s="13"/>
      <c r="BF18" s="13">
        <v>90</v>
      </c>
      <c r="BG18" s="13"/>
      <c r="BH18" s="13">
        <v>30</v>
      </c>
      <c r="BI18" s="21">
        <f t="shared" si="3"/>
        <v>430</v>
      </c>
      <c r="BJ18" s="27">
        <v>100</v>
      </c>
      <c r="BK18" s="16"/>
      <c r="BL18" s="13"/>
      <c r="BM18" s="16"/>
      <c r="BN18" s="13"/>
      <c r="BO18" s="13">
        <v>30</v>
      </c>
      <c r="BP18" s="13">
        <v>80</v>
      </c>
      <c r="BQ18" s="13">
        <v>45</v>
      </c>
      <c r="BR18" s="13">
        <v>60</v>
      </c>
      <c r="BS18" s="13">
        <v>30</v>
      </c>
      <c r="BT18" s="13">
        <v>60</v>
      </c>
      <c r="BU18" s="13"/>
      <c r="BV18" s="13"/>
      <c r="BW18" s="13"/>
      <c r="BX18" s="13"/>
      <c r="BY18" s="13"/>
      <c r="BZ18" s="21">
        <f>SUM(BJ18:BY18)</f>
        <v>405</v>
      </c>
      <c r="CA18" s="14"/>
      <c r="CB18" s="13"/>
      <c r="CC18" s="13"/>
      <c r="CD18" s="13">
        <v>160</v>
      </c>
      <c r="CE18" s="13"/>
      <c r="CF18" s="13">
        <v>50</v>
      </c>
      <c r="CG18" s="13"/>
      <c r="CH18" s="13"/>
      <c r="CI18" s="13"/>
      <c r="CJ18" s="13">
        <v>45</v>
      </c>
      <c r="CK18" s="13"/>
      <c r="CL18" s="13"/>
      <c r="CM18" s="13"/>
      <c r="CN18" s="13">
        <v>25</v>
      </c>
      <c r="CO18" s="13">
        <v>50</v>
      </c>
      <c r="CP18" s="21">
        <f t="shared" si="5"/>
        <v>330</v>
      </c>
      <c r="CQ18" s="14">
        <v>30</v>
      </c>
      <c r="CR18" s="13"/>
      <c r="CS18" s="13"/>
      <c r="CT18" s="13"/>
      <c r="CU18" s="13"/>
      <c r="CV18" s="13"/>
      <c r="CW18" s="13"/>
      <c r="CX18" s="13"/>
      <c r="CY18" s="64"/>
      <c r="CZ18" s="13"/>
      <c r="DA18" s="13"/>
      <c r="DB18" s="13">
        <v>30</v>
      </c>
      <c r="DC18" s="13"/>
      <c r="DD18" s="13">
        <v>50</v>
      </c>
      <c r="DE18" s="21">
        <f t="shared" si="6"/>
        <v>110</v>
      </c>
      <c r="DF18" s="14"/>
      <c r="DG18" s="21">
        <f t="shared" si="7"/>
        <v>0</v>
      </c>
      <c r="DH18" s="24">
        <f t="shared" si="8"/>
        <v>2920</v>
      </c>
    </row>
    <row r="19" spans="1:112" s="3" customFormat="1" ht="14.1" customHeight="1" x14ac:dyDescent="0.2">
      <c r="A19" s="35">
        <f t="shared" si="9"/>
        <v>18</v>
      </c>
      <c r="B19" s="28" t="s">
        <v>12</v>
      </c>
      <c r="C19" s="12"/>
      <c r="D19" s="13"/>
      <c r="E19" s="13"/>
      <c r="F19" s="13"/>
      <c r="G19" s="13"/>
      <c r="H19" s="14"/>
      <c r="I19" s="21">
        <f t="shared" si="10"/>
        <v>0</v>
      </c>
      <c r="J19" s="14"/>
      <c r="K19" s="13"/>
      <c r="L19" s="13"/>
      <c r="M19" s="14">
        <v>25</v>
      </c>
      <c r="N19" s="13"/>
      <c r="O19" s="13"/>
      <c r="P19" s="13"/>
      <c r="Q19" s="13"/>
      <c r="R19" s="15"/>
      <c r="S19" s="21">
        <f t="shared" si="0"/>
        <v>25</v>
      </c>
      <c r="T19" s="1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3"/>
      <c r="AG19" s="21">
        <f t="shared" si="1"/>
        <v>0</v>
      </c>
      <c r="AH19" s="14">
        <v>50</v>
      </c>
      <c r="AI19" s="13">
        <v>50</v>
      </c>
      <c r="AJ19" s="13"/>
      <c r="AK19" s="13">
        <v>45</v>
      </c>
      <c r="AL19" s="13"/>
      <c r="AM19" s="13">
        <v>50</v>
      </c>
      <c r="AN19" s="13">
        <v>45</v>
      </c>
      <c r="AO19" s="13">
        <v>50</v>
      </c>
      <c r="AP19" s="13"/>
      <c r="AQ19" s="13"/>
      <c r="AR19" s="13">
        <v>60</v>
      </c>
      <c r="AS19" s="13"/>
      <c r="AT19" s="13"/>
      <c r="AU19" s="13"/>
      <c r="AV19" s="14"/>
      <c r="AW19" s="21">
        <f t="shared" si="2"/>
        <v>350</v>
      </c>
      <c r="AX19" s="14"/>
      <c r="AY19" s="13"/>
      <c r="AZ19" s="13">
        <v>65</v>
      </c>
      <c r="BA19" s="13"/>
      <c r="BB19" s="13">
        <v>45</v>
      </c>
      <c r="BC19" s="14"/>
      <c r="BD19" s="13"/>
      <c r="BE19" s="13"/>
      <c r="BF19" s="13"/>
      <c r="BG19" s="13"/>
      <c r="BH19" s="13"/>
      <c r="BI19" s="21">
        <f t="shared" si="3"/>
        <v>110</v>
      </c>
      <c r="BJ19" s="27"/>
      <c r="BK19" s="16"/>
      <c r="BL19" s="13"/>
      <c r="BM19" s="16">
        <v>45</v>
      </c>
      <c r="BN19" s="13"/>
      <c r="BO19" s="13"/>
      <c r="BP19" s="13">
        <v>20</v>
      </c>
      <c r="BQ19" s="13">
        <v>65</v>
      </c>
      <c r="BR19" s="13">
        <v>45</v>
      </c>
      <c r="BS19" s="13"/>
      <c r="BT19" s="13">
        <v>40</v>
      </c>
      <c r="BU19" s="13">
        <v>40</v>
      </c>
      <c r="BV19" s="13"/>
      <c r="BW19" s="13"/>
      <c r="BX19" s="13"/>
      <c r="BY19" s="13">
        <v>73</v>
      </c>
      <c r="BZ19" s="21">
        <f t="shared" si="4"/>
        <v>328</v>
      </c>
      <c r="CA19" s="14"/>
      <c r="CB19" s="13">
        <v>40</v>
      </c>
      <c r="CC19" s="13">
        <v>65</v>
      </c>
      <c r="CD19" s="13"/>
      <c r="CE19" s="13"/>
      <c r="CF19" s="13"/>
      <c r="CG19" s="13">
        <v>70</v>
      </c>
      <c r="CH19" s="13"/>
      <c r="CI19" s="13"/>
      <c r="CJ19" s="13"/>
      <c r="CK19" s="13"/>
      <c r="CL19" s="13">
        <v>34</v>
      </c>
      <c r="CM19" s="13">
        <v>70</v>
      </c>
      <c r="CN19" s="13">
        <v>36</v>
      </c>
      <c r="CO19" s="13"/>
      <c r="CP19" s="21">
        <f t="shared" si="5"/>
        <v>315</v>
      </c>
      <c r="CQ19" s="14"/>
      <c r="CR19" s="13"/>
      <c r="CS19" s="13"/>
      <c r="CT19" s="13"/>
      <c r="CU19" s="13"/>
      <c r="CV19" s="13"/>
      <c r="CW19" s="13"/>
      <c r="CX19" s="13"/>
      <c r="CY19" s="64"/>
      <c r="CZ19" s="13"/>
      <c r="DA19" s="13">
        <v>90</v>
      </c>
      <c r="DB19" s="13"/>
      <c r="DC19" s="13">
        <v>30</v>
      </c>
      <c r="DD19" s="13"/>
      <c r="DE19" s="21">
        <f t="shared" si="6"/>
        <v>120</v>
      </c>
      <c r="DF19" s="14"/>
      <c r="DG19" s="21">
        <f t="shared" si="7"/>
        <v>0</v>
      </c>
      <c r="DH19" s="24">
        <f t="shared" si="8"/>
        <v>1248</v>
      </c>
    </row>
    <row r="20" spans="1:112" s="3" customFormat="1" ht="14.1" customHeight="1" x14ac:dyDescent="0.2">
      <c r="A20" s="35">
        <f t="shared" si="9"/>
        <v>19</v>
      </c>
      <c r="B20" s="31" t="s">
        <v>78</v>
      </c>
      <c r="C20" s="12"/>
      <c r="D20" s="13"/>
      <c r="E20" s="13"/>
      <c r="F20" s="13"/>
      <c r="G20" s="13"/>
      <c r="H20" s="14"/>
      <c r="I20" s="21">
        <f t="shared" si="10"/>
        <v>0</v>
      </c>
      <c r="J20" s="14">
        <v>50</v>
      </c>
      <c r="K20" s="13"/>
      <c r="L20" s="13"/>
      <c r="M20" s="14"/>
      <c r="N20" s="13"/>
      <c r="O20" s="13"/>
      <c r="P20" s="13"/>
      <c r="Q20" s="13"/>
      <c r="R20" s="15"/>
      <c r="S20" s="21">
        <f t="shared" si="0"/>
        <v>50</v>
      </c>
      <c r="T20" s="14"/>
      <c r="U20" s="13"/>
      <c r="V20" s="13"/>
      <c r="W20" s="13"/>
      <c r="X20" s="13">
        <v>50</v>
      </c>
      <c r="Y20" s="13"/>
      <c r="Z20" s="13"/>
      <c r="AA20" s="13"/>
      <c r="AB20" s="13"/>
      <c r="AC20" s="13"/>
      <c r="AD20" s="13">
        <v>65</v>
      </c>
      <c r="AE20" s="14"/>
      <c r="AF20" s="13"/>
      <c r="AG20" s="21">
        <f t="shared" si="1"/>
        <v>115</v>
      </c>
      <c r="AH20" s="14">
        <v>50</v>
      </c>
      <c r="AI20" s="13">
        <v>40</v>
      </c>
      <c r="AJ20" s="13"/>
      <c r="AK20" s="13"/>
      <c r="AL20" s="13"/>
      <c r="AM20" s="13">
        <v>40</v>
      </c>
      <c r="AN20" s="13"/>
      <c r="AO20" s="13">
        <v>53</v>
      </c>
      <c r="AP20" s="13"/>
      <c r="AQ20" s="13"/>
      <c r="AR20" s="13"/>
      <c r="AS20" s="13"/>
      <c r="AT20" s="13"/>
      <c r="AU20" s="13"/>
      <c r="AV20" s="14"/>
      <c r="AW20" s="21">
        <f t="shared" si="2"/>
        <v>183</v>
      </c>
      <c r="AX20" s="14">
        <v>30</v>
      </c>
      <c r="AY20" s="13"/>
      <c r="AZ20" s="13">
        <v>25</v>
      </c>
      <c r="BA20" s="13"/>
      <c r="BB20" s="13"/>
      <c r="BC20" s="13"/>
      <c r="BD20" s="13"/>
      <c r="BE20" s="13">
        <v>35</v>
      </c>
      <c r="BF20" s="13"/>
      <c r="BG20" s="13">
        <v>45</v>
      </c>
      <c r="BH20" s="13"/>
      <c r="BI20" s="21">
        <f t="shared" si="3"/>
        <v>135</v>
      </c>
      <c r="BJ20" s="27"/>
      <c r="BK20" s="16"/>
      <c r="BL20" s="13"/>
      <c r="BM20" s="16">
        <v>60</v>
      </c>
      <c r="BN20" s="13">
        <v>45</v>
      </c>
      <c r="BO20" s="13">
        <v>30</v>
      </c>
      <c r="BP20" s="13"/>
      <c r="BQ20" s="13">
        <v>45</v>
      </c>
      <c r="BR20" s="13"/>
      <c r="BS20" s="13"/>
      <c r="BT20" s="13"/>
      <c r="BU20" s="13"/>
      <c r="BV20" s="13"/>
      <c r="BW20" s="13">
        <v>30</v>
      </c>
      <c r="BX20" s="13"/>
      <c r="BY20" s="13"/>
      <c r="BZ20" s="21">
        <f t="shared" si="4"/>
        <v>210</v>
      </c>
      <c r="CA20" s="14"/>
      <c r="CB20" s="13">
        <v>50</v>
      </c>
      <c r="CC20" s="13">
        <v>25</v>
      </c>
      <c r="CD20" s="13"/>
      <c r="CE20" s="13"/>
      <c r="CF20" s="13">
        <v>30</v>
      </c>
      <c r="CG20" s="13"/>
      <c r="CH20" s="13">
        <v>30</v>
      </c>
      <c r="CI20" s="13"/>
      <c r="CJ20" s="13"/>
      <c r="CK20" s="13"/>
      <c r="CL20" s="13">
        <v>30</v>
      </c>
      <c r="CM20" s="13"/>
      <c r="CN20" s="13">
        <v>25</v>
      </c>
      <c r="CO20" s="13">
        <v>50</v>
      </c>
      <c r="CP20" s="21">
        <f t="shared" si="5"/>
        <v>240</v>
      </c>
      <c r="CQ20" s="14">
        <v>30</v>
      </c>
      <c r="CR20" s="13"/>
      <c r="CS20" s="13">
        <v>40</v>
      </c>
      <c r="CT20" s="13"/>
      <c r="CU20" s="13"/>
      <c r="CV20" s="13"/>
      <c r="CW20" s="13"/>
      <c r="CX20" s="13"/>
      <c r="CY20" s="64"/>
      <c r="CZ20" s="13"/>
      <c r="DA20" s="13"/>
      <c r="DB20" s="13"/>
      <c r="DC20" s="13"/>
      <c r="DD20" s="13">
        <v>50</v>
      </c>
      <c r="DE20" s="21">
        <f t="shared" si="6"/>
        <v>120</v>
      </c>
      <c r="DF20" s="14"/>
      <c r="DG20" s="21">
        <f t="shared" si="7"/>
        <v>0</v>
      </c>
      <c r="DH20" s="24">
        <f t="shared" si="8"/>
        <v>1053</v>
      </c>
    </row>
    <row r="21" spans="1:112" s="3" customFormat="1" ht="14.1" customHeight="1" x14ac:dyDescent="0.2">
      <c r="A21" s="35">
        <f t="shared" si="9"/>
        <v>20</v>
      </c>
      <c r="B21" s="28" t="s">
        <v>13</v>
      </c>
      <c r="C21" s="12"/>
      <c r="D21" s="13"/>
      <c r="E21" s="13"/>
      <c r="F21" s="13"/>
      <c r="G21" s="13"/>
      <c r="H21" s="14"/>
      <c r="I21" s="21">
        <f t="shared" si="10"/>
        <v>0</v>
      </c>
      <c r="J21" s="14"/>
      <c r="K21" s="13">
        <v>50</v>
      </c>
      <c r="L21" s="13"/>
      <c r="M21" s="14"/>
      <c r="N21" s="13"/>
      <c r="O21" s="13"/>
      <c r="P21" s="13"/>
      <c r="Q21" s="13"/>
      <c r="R21" s="15"/>
      <c r="S21" s="21">
        <f t="shared" si="0"/>
        <v>50</v>
      </c>
      <c r="T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3"/>
      <c r="AG21" s="21">
        <f t="shared" si="1"/>
        <v>0</v>
      </c>
      <c r="AH21" s="14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21">
        <f t="shared" si="2"/>
        <v>0</v>
      </c>
      <c r="AX21" s="14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21">
        <f t="shared" si="3"/>
        <v>0</v>
      </c>
      <c r="BJ21" s="27"/>
      <c r="BK21" s="16"/>
      <c r="BL21" s="13"/>
      <c r="BM21" s="1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21">
        <f>SUM(BJ21:BY21)</f>
        <v>0</v>
      </c>
      <c r="CA21" s="14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>
        <v>50</v>
      </c>
      <c r="CP21" s="21">
        <f t="shared" si="5"/>
        <v>50</v>
      </c>
      <c r="CQ21" s="14"/>
      <c r="CR21" s="13"/>
      <c r="CS21" s="13"/>
      <c r="CT21" s="13"/>
      <c r="CU21" s="13"/>
      <c r="CV21" s="13"/>
      <c r="CW21" s="13"/>
      <c r="CX21" s="13"/>
      <c r="CY21" s="64"/>
      <c r="CZ21" s="13"/>
      <c r="DA21" s="13"/>
      <c r="DB21" s="13"/>
      <c r="DC21" s="13"/>
      <c r="DD21" s="13"/>
      <c r="DE21" s="21">
        <f t="shared" si="6"/>
        <v>0</v>
      </c>
      <c r="DF21" s="14"/>
      <c r="DG21" s="21">
        <f t="shared" si="7"/>
        <v>0</v>
      </c>
      <c r="DH21" s="24">
        <f t="shared" si="8"/>
        <v>100</v>
      </c>
    </row>
    <row r="22" spans="1:112" s="3" customFormat="1" ht="14.1" customHeight="1" x14ac:dyDescent="0.2">
      <c r="A22" s="35">
        <f t="shared" si="9"/>
        <v>21</v>
      </c>
      <c r="B22" s="28" t="s">
        <v>14</v>
      </c>
      <c r="C22" s="12">
        <v>50</v>
      </c>
      <c r="D22" s="13"/>
      <c r="E22" s="13"/>
      <c r="F22" s="13"/>
      <c r="G22" s="13"/>
      <c r="H22" s="14"/>
      <c r="I22" s="21">
        <f t="shared" si="10"/>
        <v>50</v>
      </c>
      <c r="J22" s="14">
        <v>50</v>
      </c>
      <c r="K22" s="13">
        <v>50</v>
      </c>
      <c r="L22" s="13"/>
      <c r="M22" s="14">
        <v>25</v>
      </c>
      <c r="N22" s="13"/>
      <c r="O22" s="13"/>
      <c r="P22" s="13"/>
      <c r="Q22" s="13">
        <v>40</v>
      </c>
      <c r="R22" s="15"/>
      <c r="S22" s="21">
        <f t="shared" si="0"/>
        <v>165</v>
      </c>
      <c r="T22" s="14"/>
      <c r="U22" s="13"/>
      <c r="V22" s="13"/>
      <c r="W22" s="13">
        <v>40</v>
      </c>
      <c r="X22" s="13"/>
      <c r="Y22" s="13"/>
      <c r="Z22" s="13"/>
      <c r="AA22" s="13"/>
      <c r="AB22" s="13"/>
      <c r="AC22" s="13"/>
      <c r="AD22" s="13"/>
      <c r="AE22" s="14"/>
      <c r="AF22" s="13"/>
      <c r="AG22" s="21">
        <f t="shared" si="1"/>
        <v>40</v>
      </c>
      <c r="AH22" s="14">
        <v>50</v>
      </c>
      <c r="AI22" s="13">
        <v>50</v>
      </c>
      <c r="AJ22" s="13"/>
      <c r="AK22" s="13"/>
      <c r="AL22" s="13"/>
      <c r="AM22" s="13">
        <v>50</v>
      </c>
      <c r="AN22" s="13"/>
      <c r="AO22" s="13"/>
      <c r="AP22" s="13"/>
      <c r="AQ22" s="13"/>
      <c r="AR22" s="13"/>
      <c r="AS22" s="13"/>
      <c r="AT22" s="13"/>
      <c r="AU22" s="13">
        <v>52</v>
      </c>
      <c r="AV22" s="14"/>
      <c r="AW22" s="21">
        <f t="shared" si="2"/>
        <v>202</v>
      </c>
      <c r="AX22" s="14"/>
      <c r="AY22" s="13"/>
      <c r="AZ22" s="13"/>
      <c r="BA22" s="13"/>
      <c r="BB22" s="13">
        <v>65</v>
      </c>
      <c r="BC22" s="13"/>
      <c r="BD22" s="13"/>
      <c r="BE22" s="13"/>
      <c r="BF22" s="13"/>
      <c r="BG22" s="13"/>
      <c r="BH22" s="13"/>
      <c r="BI22" s="21">
        <f t="shared" si="3"/>
        <v>65</v>
      </c>
      <c r="BJ22" s="27"/>
      <c r="BK22" s="16"/>
      <c r="BL22" s="13"/>
      <c r="BM22" s="16"/>
      <c r="BN22" s="13"/>
      <c r="BO22" s="13"/>
      <c r="BP22" s="13"/>
      <c r="BQ22" s="13"/>
      <c r="BR22" s="13"/>
      <c r="BS22" s="13"/>
      <c r="BT22" s="13">
        <v>40</v>
      </c>
      <c r="BU22" s="13"/>
      <c r="BV22" s="13"/>
      <c r="BW22" s="13"/>
      <c r="BX22" s="13"/>
      <c r="BY22" s="13">
        <v>73</v>
      </c>
      <c r="BZ22" s="21">
        <f t="shared" si="4"/>
        <v>113</v>
      </c>
      <c r="CA22" s="14"/>
      <c r="CB22" s="13"/>
      <c r="CC22" s="13">
        <v>65</v>
      </c>
      <c r="CD22" s="13"/>
      <c r="CE22" s="13"/>
      <c r="CF22" s="13"/>
      <c r="CG22" s="13"/>
      <c r="CH22" s="13"/>
      <c r="CI22" s="13"/>
      <c r="CJ22" s="13"/>
      <c r="CK22" s="13"/>
      <c r="CL22" s="13"/>
      <c r="CM22" s="13">
        <v>70</v>
      </c>
      <c r="CN22" s="13"/>
      <c r="CO22" s="13"/>
      <c r="CP22" s="21">
        <f t="shared" si="5"/>
        <v>135</v>
      </c>
      <c r="CQ22" s="14"/>
      <c r="CR22" s="13"/>
      <c r="CS22" s="13"/>
      <c r="CT22" s="13"/>
      <c r="CU22" s="13"/>
      <c r="CV22" s="13"/>
      <c r="CW22" s="13"/>
      <c r="CX22" s="13"/>
      <c r="CY22" s="64"/>
      <c r="CZ22" s="13"/>
      <c r="DA22" s="13">
        <v>70</v>
      </c>
      <c r="DB22" s="13"/>
      <c r="DC22" s="13"/>
      <c r="DD22" s="13"/>
      <c r="DE22" s="21">
        <f t="shared" si="6"/>
        <v>70</v>
      </c>
      <c r="DF22" s="14"/>
      <c r="DG22" s="21">
        <f t="shared" si="7"/>
        <v>0</v>
      </c>
      <c r="DH22" s="24">
        <f t="shared" si="8"/>
        <v>840</v>
      </c>
    </row>
    <row r="23" spans="1:112" s="3" customFormat="1" ht="14.1" customHeight="1" x14ac:dyDescent="0.2">
      <c r="A23" s="35">
        <f t="shared" si="9"/>
        <v>22</v>
      </c>
      <c r="B23" s="28" t="s">
        <v>15</v>
      </c>
      <c r="C23" s="12">
        <v>50</v>
      </c>
      <c r="D23" s="13">
        <v>50</v>
      </c>
      <c r="E23" s="13">
        <v>35</v>
      </c>
      <c r="F23" s="13">
        <v>50</v>
      </c>
      <c r="G23" s="13">
        <v>50</v>
      </c>
      <c r="H23" s="14"/>
      <c r="I23" s="21">
        <f t="shared" si="10"/>
        <v>235</v>
      </c>
      <c r="J23" s="14">
        <v>50</v>
      </c>
      <c r="K23" s="13">
        <v>50</v>
      </c>
      <c r="L23" s="13">
        <v>75</v>
      </c>
      <c r="M23" s="14">
        <v>50</v>
      </c>
      <c r="N23" s="13">
        <v>40</v>
      </c>
      <c r="O23" s="13">
        <v>40</v>
      </c>
      <c r="P23" s="13"/>
      <c r="Q23" s="13">
        <v>40</v>
      </c>
      <c r="R23" s="15">
        <v>40</v>
      </c>
      <c r="S23" s="21">
        <f t="shared" si="0"/>
        <v>385</v>
      </c>
      <c r="T23" s="14">
        <v>40</v>
      </c>
      <c r="U23" s="13">
        <v>40</v>
      </c>
      <c r="V23" s="13">
        <v>30</v>
      </c>
      <c r="W23" s="13">
        <v>40</v>
      </c>
      <c r="X23" s="13">
        <v>20</v>
      </c>
      <c r="Y23" s="13">
        <v>30</v>
      </c>
      <c r="Z23" s="13">
        <v>65</v>
      </c>
      <c r="AA23" s="13">
        <v>50</v>
      </c>
      <c r="AB23" s="13"/>
      <c r="AC23" s="13">
        <v>60</v>
      </c>
      <c r="AD23" s="13">
        <v>65</v>
      </c>
      <c r="AE23" s="14">
        <v>30</v>
      </c>
      <c r="AF23" s="13">
        <v>50</v>
      </c>
      <c r="AG23" s="21">
        <f t="shared" si="1"/>
        <v>520</v>
      </c>
      <c r="AH23" s="14">
        <v>25</v>
      </c>
      <c r="AI23" s="13">
        <v>70</v>
      </c>
      <c r="AJ23" s="13"/>
      <c r="AK23" s="13">
        <v>40</v>
      </c>
      <c r="AL23" s="13">
        <v>30</v>
      </c>
      <c r="AM23" s="13">
        <v>60</v>
      </c>
      <c r="AN23" s="13">
        <v>40</v>
      </c>
      <c r="AO23" s="13">
        <v>78</v>
      </c>
      <c r="AP23" s="13"/>
      <c r="AQ23" s="13"/>
      <c r="AR23" s="13"/>
      <c r="AS23" s="13"/>
      <c r="AT23" s="13">
        <v>30</v>
      </c>
      <c r="AU23" s="13">
        <v>52</v>
      </c>
      <c r="AV23" s="14"/>
      <c r="AW23" s="21">
        <f t="shared" si="2"/>
        <v>425</v>
      </c>
      <c r="AX23" s="14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21">
        <f t="shared" si="3"/>
        <v>0</v>
      </c>
      <c r="BJ23" s="27"/>
      <c r="BK23" s="16"/>
      <c r="BL23" s="13"/>
      <c r="BM23" s="16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21">
        <f t="shared" si="4"/>
        <v>0</v>
      </c>
      <c r="CA23" s="14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>
        <v>50</v>
      </c>
      <c r="CP23" s="21">
        <f t="shared" si="5"/>
        <v>50</v>
      </c>
      <c r="CQ23" s="14"/>
      <c r="CR23" s="13"/>
      <c r="CS23" s="13"/>
      <c r="CT23" s="13"/>
      <c r="CU23" s="13"/>
      <c r="CV23" s="13"/>
      <c r="CW23" s="13"/>
      <c r="CX23" s="13"/>
      <c r="CY23" s="64"/>
      <c r="CZ23" s="13"/>
      <c r="DA23" s="13"/>
      <c r="DB23" s="13"/>
      <c r="DC23" s="13"/>
      <c r="DD23" s="13"/>
      <c r="DE23" s="21">
        <f t="shared" si="6"/>
        <v>0</v>
      </c>
      <c r="DF23" s="14"/>
      <c r="DG23" s="21">
        <f t="shared" si="7"/>
        <v>0</v>
      </c>
      <c r="DH23" s="24">
        <f t="shared" si="8"/>
        <v>1615</v>
      </c>
    </row>
    <row r="24" spans="1:112" s="3" customFormat="1" ht="14.1" customHeight="1" x14ac:dyDescent="0.2">
      <c r="A24" s="35">
        <f t="shared" si="9"/>
        <v>23</v>
      </c>
      <c r="B24" s="28" t="s">
        <v>62</v>
      </c>
      <c r="C24" s="12"/>
      <c r="D24" s="13">
        <v>50</v>
      </c>
      <c r="E24" s="13">
        <v>35</v>
      </c>
      <c r="F24" s="13"/>
      <c r="G24" s="13"/>
      <c r="H24" s="14"/>
      <c r="I24" s="21">
        <f t="shared" si="10"/>
        <v>85</v>
      </c>
      <c r="J24" s="14">
        <v>50</v>
      </c>
      <c r="K24" s="13"/>
      <c r="L24" s="13"/>
      <c r="M24" s="14">
        <v>60</v>
      </c>
      <c r="N24" s="13"/>
      <c r="O24" s="13">
        <v>60</v>
      </c>
      <c r="P24" s="13">
        <v>130</v>
      </c>
      <c r="Q24" s="13"/>
      <c r="R24" s="15"/>
      <c r="S24" s="21">
        <f t="shared" si="0"/>
        <v>300</v>
      </c>
      <c r="T24" s="14">
        <v>239</v>
      </c>
      <c r="U24" s="13"/>
      <c r="V24" s="13"/>
      <c r="W24" s="13">
        <v>60</v>
      </c>
      <c r="X24" s="13">
        <v>80</v>
      </c>
      <c r="Y24" s="13"/>
      <c r="Z24" s="13"/>
      <c r="AA24" s="13">
        <v>50</v>
      </c>
      <c r="AB24" s="13"/>
      <c r="AC24" s="13"/>
      <c r="AD24" s="13">
        <v>65</v>
      </c>
      <c r="AE24" s="14"/>
      <c r="AF24" s="13">
        <v>110</v>
      </c>
      <c r="AG24" s="21">
        <f t="shared" si="1"/>
        <v>604</v>
      </c>
      <c r="AH24" s="14">
        <v>50</v>
      </c>
      <c r="AI24" s="13">
        <v>105</v>
      </c>
      <c r="AJ24" s="13">
        <v>105</v>
      </c>
      <c r="AK24" s="13">
        <v>60</v>
      </c>
      <c r="AL24" s="13"/>
      <c r="AM24" s="13">
        <v>125</v>
      </c>
      <c r="AN24" s="13"/>
      <c r="AO24" s="13">
        <v>105</v>
      </c>
      <c r="AP24" s="13"/>
      <c r="AQ24" s="13"/>
      <c r="AR24" s="13">
        <v>110</v>
      </c>
      <c r="AS24" s="13">
        <v>60</v>
      </c>
      <c r="AT24" s="13"/>
      <c r="AU24" s="13">
        <v>105</v>
      </c>
      <c r="AV24" s="14">
        <v>60</v>
      </c>
      <c r="AW24" s="21">
        <f t="shared" si="2"/>
        <v>885</v>
      </c>
      <c r="AX24" s="14"/>
      <c r="AY24" s="13">
        <v>150</v>
      </c>
      <c r="AZ24" s="13">
        <v>110</v>
      </c>
      <c r="BA24" s="13"/>
      <c r="BB24" s="13">
        <v>110</v>
      </c>
      <c r="BC24" s="13">
        <v>60</v>
      </c>
      <c r="BD24" s="13">
        <v>120</v>
      </c>
      <c r="BE24" s="13"/>
      <c r="BF24" s="13">
        <v>90</v>
      </c>
      <c r="BG24" s="13">
        <v>45</v>
      </c>
      <c r="BH24" s="13"/>
      <c r="BI24" s="21">
        <f t="shared" si="3"/>
        <v>685</v>
      </c>
      <c r="BJ24" s="27">
        <v>100</v>
      </c>
      <c r="BK24" s="16">
        <v>60</v>
      </c>
      <c r="BL24" s="13"/>
      <c r="BM24" s="16"/>
      <c r="BN24" s="13"/>
      <c r="BO24" s="13"/>
      <c r="BP24" s="13"/>
      <c r="BQ24" s="13">
        <v>80</v>
      </c>
      <c r="BR24" s="13"/>
      <c r="BS24" s="13"/>
      <c r="BT24" s="13">
        <v>60</v>
      </c>
      <c r="BU24" s="13"/>
      <c r="BV24" s="13"/>
      <c r="BW24" s="13"/>
      <c r="BX24" s="13">
        <v>50</v>
      </c>
      <c r="BY24" s="13">
        <v>40</v>
      </c>
      <c r="BZ24" s="21">
        <f t="shared" si="4"/>
        <v>390</v>
      </c>
      <c r="CA24" s="14"/>
      <c r="CB24" s="13"/>
      <c r="CC24" s="13"/>
      <c r="CD24" s="13"/>
      <c r="CE24" s="13">
        <v>75</v>
      </c>
      <c r="CF24" s="13">
        <v>80</v>
      </c>
      <c r="CG24" s="13">
        <v>65</v>
      </c>
      <c r="CH24" s="13"/>
      <c r="CI24" s="13"/>
      <c r="CJ24" s="13"/>
      <c r="CK24" s="13"/>
      <c r="CL24" s="13"/>
      <c r="CM24" s="13"/>
      <c r="CN24" s="13"/>
      <c r="CO24" s="13"/>
      <c r="CP24" s="21">
        <f t="shared" si="5"/>
        <v>220</v>
      </c>
      <c r="CQ24" s="14"/>
      <c r="CR24" s="13"/>
      <c r="CS24" s="13"/>
      <c r="CT24" s="13"/>
      <c r="CU24" s="13"/>
      <c r="CV24" s="13"/>
      <c r="CW24" s="13"/>
      <c r="CX24" s="13"/>
      <c r="CY24" s="64"/>
      <c r="CZ24" s="13"/>
      <c r="DA24" s="13">
        <v>60</v>
      </c>
      <c r="DB24" s="13"/>
      <c r="DC24" s="13"/>
      <c r="DD24" s="13">
        <v>50</v>
      </c>
      <c r="DE24" s="21">
        <f t="shared" si="6"/>
        <v>110</v>
      </c>
      <c r="DF24" s="14"/>
      <c r="DG24" s="21">
        <f t="shared" si="7"/>
        <v>0</v>
      </c>
      <c r="DH24" s="24">
        <f t="shared" si="8"/>
        <v>3279</v>
      </c>
    </row>
    <row r="25" spans="1:112" s="3" customFormat="1" ht="14.1" customHeight="1" x14ac:dyDescent="0.2">
      <c r="A25" s="35">
        <f t="shared" si="9"/>
        <v>24</v>
      </c>
      <c r="B25" s="28" t="s">
        <v>76</v>
      </c>
      <c r="C25" s="12"/>
      <c r="D25" s="13"/>
      <c r="E25" s="13"/>
      <c r="F25" s="13"/>
      <c r="G25" s="13"/>
      <c r="H25" s="14"/>
      <c r="I25" s="21">
        <f t="shared" si="10"/>
        <v>0</v>
      </c>
      <c r="J25" s="14"/>
      <c r="K25" s="13"/>
      <c r="L25" s="13"/>
      <c r="M25" s="14"/>
      <c r="N25" s="13"/>
      <c r="O25" s="13"/>
      <c r="P25" s="13"/>
      <c r="Q25" s="13"/>
      <c r="R25" s="15"/>
      <c r="S25" s="21">
        <f t="shared" si="0"/>
        <v>0</v>
      </c>
      <c r="T25" s="14"/>
      <c r="U25" s="13"/>
      <c r="V25" s="13"/>
      <c r="W25" s="13"/>
      <c r="X25" s="13">
        <v>50</v>
      </c>
      <c r="Y25" s="13"/>
      <c r="Z25" s="13"/>
      <c r="AA25" s="13"/>
      <c r="AB25" s="13"/>
      <c r="AC25" s="13"/>
      <c r="AD25" s="13"/>
      <c r="AE25" s="14"/>
      <c r="AF25" s="13"/>
      <c r="AG25" s="21">
        <f t="shared" si="1"/>
        <v>50</v>
      </c>
      <c r="AH25" s="14"/>
      <c r="AI25" s="13"/>
      <c r="AJ25" s="13"/>
      <c r="AK25" s="13"/>
      <c r="AL25" s="13"/>
      <c r="AM25" s="13">
        <v>40</v>
      </c>
      <c r="AN25" s="13"/>
      <c r="AO25" s="13"/>
      <c r="AP25" s="13"/>
      <c r="AQ25" s="13"/>
      <c r="AR25" s="13"/>
      <c r="AS25" s="13"/>
      <c r="AT25" s="13"/>
      <c r="AU25" s="13"/>
      <c r="AV25" s="14"/>
      <c r="AW25" s="21">
        <f t="shared" si="2"/>
        <v>40</v>
      </c>
      <c r="AX25" s="14"/>
      <c r="AY25" s="13">
        <v>150</v>
      </c>
      <c r="AZ25" s="13">
        <v>42</v>
      </c>
      <c r="BA25" s="13"/>
      <c r="BB25" s="13"/>
      <c r="BC25" s="13"/>
      <c r="BD25" s="13"/>
      <c r="BE25" s="13"/>
      <c r="BF25" s="13"/>
      <c r="BG25" s="13"/>
      <c r="BH25" s="13"/>
      <c r="BI25" s="21">
        <f t="shared" si="3"/>
        <v>192</v>
      </c>
      <c r="BJ25" s="27"/>
      <c r="BK25" s="16">
        <v>40</v>
      </c>
      <c r="BL25" s="13"/>
      <c r="BM25" s="16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21">
        <f t="shared" si="4"/>
        <v>40</v>
      </c>
      <c r="CA25" s="14"/>
      <c r="CB25" s="13"/>
      <c r="CC25" s="13"/>
      <c r="CD25" s="13"/>
      <c r="CE25" s="13" t="s">
        <v>97</v>
      </c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21">
        <f t="shared" si="5"/>
        <v>0</v>
      </c>
      <c r="CQ25" s="14"/>
      <c r="CR25" s="13"/>
      <c r="CS25" s="13"/>
      <c r="CT25" s="13"/>
      <c r="CU25" s="13"/>
      <c r="CV25" s="13"/>
      <c r="CW25" s="13"/>
      <c r="CX25" s="13"/>
      <c r="CY25" s="64"/>
      <c r="CZ25" s="13"/>
      <c r="DA25" s="13"/>
      <c r="DB25" s="13"/>
      <c r="DC25" s="13"/>
      <c r="DD25" s="13"/>
      <c r="DE25" s="21">
        <f t="shared" si="6"/>
        <v>0</v>
      </c>
      <c r="DF25" s="14"/>
      <c r="DG25" s="21">
        <f t="shared" si="7"/>
        <v>0</v>
      </c>
      <c r="DH25" s="24">
        <f t="shared" si="8"/>
        <v>322</v>
      </c>
    </row>
    <row r="26" spans="1:112" s="3" customFormat="1" ht="14.1" customHeight="1" x14ac:dyDescent="0.2">
      <c r="A26" s="35">
        <f t="shared" si="9"/>
        <v>25</v>
      </c>
      <c r="B26" s="31" t="s">
        <v>16</v>
      </c>
      <c r="C26" s="12"/>
      <c r="D26" s="13"/>
      <c r="E26" s="13"/>
      <c r="F26" s="13"/>
      <c r="G26" s="13"/>
      <c r="H26" s="14"/>
      <c r="I26" s="21">
        <f t="shared" si="10"/>
        <v>0</v>
      </c>
      <c r="J26" s="14"/>
      <c r="K26" s="13"/>
      <c r="L26" s="13"/>
      <c r="M26" s="14"/>
      <c r="N26" s="13"/>
      <c r="O26" s="13">
        <v>40</v>
      </c>
      <c r="P26" s="13"/>
      <c r="Q26" s="13"/>
      <c r="R26" s="15"/>
      <c r="S26" s="21">
        <f t="shared" si="0"/>
        <v>40</v>
      </c>
      <c r="T26" s="14"/>
      <c r="U26" s="13"/>
      <c r="V26" s="13"/>
      <c r="W26" s="13"/>
      <c r="X26" s="13">
        <v>50</v>
      </c>
      <c r="Y26" s="13"/>
      <c r="Z26" s="13"/>
      <c r="AA26" s="13"/>
      <c r="AB26" s="13"/>
      <c r="AC26" s="13"/>
      <c r="AD26" s="13">
        <v>65</v>
      </c>
      <c r="AE26" s="14"/>
      <c r="AF26" s="13"/>
      <c r="AG26" s="21">
        <f t="shared" si="1"/>
        <v>115</v>
      </c>
      <c r="AH26" s="14"/>
      <c r="AI26" s="13">
        <v>70</v>
      </c>
      <c r="AJ26" s="13"/>
      <c r="AK26" s="13"/>
      <c r="AL26" s="13"/>
      <c r="AM26" s="13">
        <v>60</v>
      </c>
      <c r="AN26" s="13"/>
      <c r="AO26" s="13"/>
      <c r="AP26" s="13"/>
      <c r="AQ26" s="13"/>
      <c r="AR26" s="13"/>
      <c r="AS26" s="13"/>
      <c r="AT26" s="13"/>
      <c r="AU26" s="13"/>
      <c r="AV26" s="14"/>
      <c r="AW26" s="21">
        <f t="shared" si="2"/>
        <v>130</v>
      </c>
      <c r="AX26" s="14"/>
      <c r="AY26" s="13">
        <v>70</v>
      </c>
      <c r="AZ26" s="13"/>
      <c r="BA26" s="13"/>
      <c r="BB26" s="13"/>
      <c r="BC26" s="13"/>
      <c r="BD26" s="13"/>
      <c r="BE26" s="13">
        <v>35</v>
      </c>
      <c r="BF26" s="13">
        <v>90</v>
      </c>
      <c r="BG26" s="13"/>
      <c r="BH26" s="13"/>
      <c r="BI26" s="21">
        <f t="shared" si="3"/>
        <v>195</v>
      </c>
      <c r="BJ26" s="27"/>
      <c r="BK26" s="16"/>
      <c r="BL26" s="13"/>
      <c r="BM26" s="16"/>
      <c r="BN26" s="13"/>
      <c r="BO26" s="13"/>
      <c r="BP26" s="13"/>
      <c r="BQ26" s="13"/>
      <c r="BR26" s="13"/>
      <c r="BS26" s="13"/>
      <c r="BT26" s="13"/>
      <c r="BU26" s="13">
        <v>60</v>
      </c>
      <c r="BV26" s="13"/>
      <c r="BW26" s="13"/>
      <c r="BX26" s="13"/>
      <c r="BY26" s="13"/>
      <c r="BZ26" s="21">
        <f t="shared" si="4"/>
        <v>60</v>
      </c>
      <c r="CA26" s="14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21">
        <f t="shared" si="5"/>
        <v>0</v>
      </c>
      <c r="CQ26" s="14"/>
      <c r="CR26" s="13"/>
      <c r="CS26" s="13"/>
      <c r="CT26" s="13"/>
      <c r="CU26" s="13"/>
      <c r="CV26" s="13"/>
      <c r="CW26" s="13"/>
      <c r="CX26" s="13"/>
      <c r="CY26" s="64"/>
      <c r="CZ26" s="13"/>
      <c r="DA26" s="13"/>
      <c r="DB26" s="13"/>
      <c r="DC26" s="13"/>
      <c r="DD26" s="13"/>
      <c r="DE26" s="21">
        <f t="shared" si="6"/>
        <v>0</v>
      </c>
      <c r="DF26" s="14"/>
      <c r="DG26" s="21">
        <f t="shared" si="7"/>
        <v>0</v>
      </c>
      <c r="DH26" s="24">
        <f t="shared" si="8"/>
        <v>540</v>
      </c>
    </row>
    <row r="27" spans="1:112" s="3" customFormat="1" ht="14.1" customHeight="1" x14ac:dyDescent="0.2">
      <c r="A27" s="35">
        <f t="shared" si="9"/>
        <v>26</v>
      </c>
      <c r="B27" s="32" t="s">
        <v>17</v>
      </c>
      <c r="C27" s="12"/>
      <c r="D27" s="13"/>
      <c r="E27" s="13"/>
      <c r="F27" s="13"/>
      <c r="G27" s="13"/>
      <c r="H27" s="14"/>
      <c r="I27" s="21">
        <f t="shared" si="10"/>
        <v>0</v>
      </c>
      <c r="J27" s="14"/>
      <c r="K27" s="13"/>
      <c r="L27" s="13"/>
      <c r="M27" s="14">
        <v>60</v>
      </c>
      <c r="N27" s="13"/>
      <c r="O27" s="13"/>
      <c r="P27" s="13"/>
      <c r="Q27" s="13"/>
      <c r="R27" s="15"/>
      <c r="S27" s="21">
        <f t="shared" si="0"/>
        <v>60</v>
      </c>
      <c r="T27" s="14"/>
      <c r="U27" s="13"/>
      <c r="V27" s="13"/>
      <c r="W27" s="13"/>
      <c r="X27" s="13"/>
      <c r="Y27" s="13"/>
      <c r="Z27" s="13"/>
      <c r="AA27" s="13"/>
      <c r="AB27" s="13"/>
      <c r="AC27" s="13"/>
      <c r="AD27" s="13">
        <v>65</v>
      </c>
      <c r="AE27" s="14"/>
      <c r="AF27" s="13"/>
      <c r="AG27" s="21">
        <f t="shared" si="1"/>
        <v>65</v>
      </c>
      <c r="AH27" s="14">
        <v>75</v>
      </c>
      <c r="AI27" s="13">
        <v>70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21">
        <f t="shared" si="2"/>
        <v>145</v>
      </c>
      <c r="AX27" s="14"/>
      <c r="AY27" s="13">
        <v>150</v>
      </c>
      <c r="AZ27" s="13"/>
      <c r="BA27" s="13"/>
      <c r="BB27" s="13">
        <v>140</v>
      </c>
      <c r="BC27" s="13"/>
      <c r="BD27" s="13"/>
      <c r="BE27" s="13"/>
      <c r="BF27" s="13"/>
      <c r="BG27" s="13"/>
      <c r="BH27" s="13"/>
      <c r="BI27" s="21">
        <f t="shared" si="3"/>
        <v>290</v>
      </c>
      <c r="BJ27" s="27"/>
      <c r="BK27" s="16">
        <v>106</v>
      </c>
      <c r="BL27" s="13"/>
      <c r="BM27" s="16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21">
        <f>SUM(BJ27:BY27)</f>
        <v>106</v>
      </c>
      <c r="CA27" s="14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21">
        <f t="shared" si="5"/>
        <v>0</v>
      </c>
      <c r="CQ27" s="14"/>
      <c r="CR27" s="13"/>
      <c r="CS27" s="13"/>
      <c r="CT27" s="13"/>
      <c r="CU27" s="13"/>
      <c r="CV27" s="13"/>
      <c r="CW27" s="13"/>
      <c r="CX27" s="13"/>
      <c r="CY27" s="64"/>
      <c r="CZ27" s="13"/>
      <c r="DA27" s="13"/>
      <c r="DB27" s="13"/>
      <c r="DC27" s="13"/>
      <c r="DD27" s="13"/>
      <c r="DE27" s="21">
        <f t="shared" si="6"/>
        <v>0</v>
      </c>
      <c r="DF27" s="14"/>
      <c r="DG27" s="21">
        <f t="shared" si="7"/>
        <v>0</v>
      </c>
      <c r="DH27" s="24">
        <f t="shared" si="8"/>
        <v>666</v>
      </c>
    </row>
    <row r="28" spans="1:112" s="3" customFormat="1" ht="14.1" customHeight="1" x14ac:dyDescent="0.2">
      <c r="A28" s="35">
        <f t="shared" si="9"/>
        <v>27</v>
      </c>
      <c r="B28" s="28" t="s">
        <v>18</v>
      </c>
      <c r="C28" s="12"/>
      <c r="D28" s="13"/>
      <c r="E28" s="13"/>
      <c r="F28" s="13"/>
      <c r="G28" s="13">
        <v>50</v>
      </c>
      <c r="H28" s="14"/>
      <c r="I28" s="21">
        <f t="shared" si="10"/>
        <v>50</v>
      </c>
      <c r="J28" s="14">
        <v>50</v>
      </c>
      <c r="K28" s="13"/>
      <c r="L28" s="13">
        <v>50</v>
      </c>
      <c r="M28" s="14">
        <v>50</v>
      </c>
      <c r="N28" s="13">
        <v>40</v>
      </c>
      <c r="O28" s="13">
        <v>40</v>
      </c>
      <c r="P28" s="13"/>
      <c r="Q28" s="13"/>
      <c r="R28" s="15"/>
      <c r="S28" s="21">
        <f t="shared" si="0"/>
        <v>230</v>
      </c>
      <c r="T28" s="14">
        <v>40</v>
      </c>
      <c r="U28" s="13"/>
      <c r="V28" s="13"/>
      <c r="W28" s="13"/>
      <c r="X28" s="13"/>
      <c r="Y28" s="13"/>
      <c r="Z28" s="13">
        <v>65</v>
      </c>
      <c r="AA28" s="13">
        <v>50</v>
      </c>
      <c r="AB28" s="13"/>
      <c r="AC28" s="13"/>
      <c r="AD28" s="13"/>
      <c r="AE28" s="14"/>
      <c r="AF28" s="13">
        <v>75</v>
      </c>
      <c r="AG28" s="21">
        <f t="shared" si="1"/>
        <v>230</v>
      </c>
      <c r="AH28" s="14">
        <v>75</v>
      </c>
      <c r="AI28" s="13">
        <v>70</v>
      </c>
      <c r="AJ28" s="13"/>
      <c r="AK28" s="13">
        <v>110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>
        <v>52</v>
      </c>
      <c r="AV28" s="14"/>
      <c r="AW28" s="21">
        <f t="shared" si="2"/>
        <v>307</v>
      </c>
      <c r="AX28" s="14"/>
      <c r="AY28" s="13"/>
      <c r="AZ28" s="13">
        <v>75</v>
      </c>
      <c r="BA28" s="13"/>
      <c r="BB28" s="13">
        <v>140</v>
      </c>
      <c r="BC28" s="13"/>
      <c r="BD28" s="13"/>
      <c r="BE28" s="13">
        <v>60</v>
      </c>
      <c r="BF28" s="13"/>
      <c r="BG28" s="13">
        <v>45</v>
      </c>
      <c r="BH28" s="13"/>
      <c r="BI28" s="21">
        <f t="shared" si="3"/>
        <v>320</v>
      </c>
      <c r="BJ28" s="27"/>
      <c r="BK28" s="16"/>
      <c r="BL28" s="13"/>
      <c r="BM28" s="16">
        <v>60</v>
      </c>
      <c r="BN28" s="13">
        <v>45</v>
      </c>
      <c r="BO28" s="13"/>
      <c r="BP28" s="13">
        <v>40</v>
      </c>
      <c r="BQ28" s="13"/>
      <c r="BR28" s="13"/>
      <c r="BS28" s="13"/>
      <c r="BT28" s="13">
        <v>60</v>
      </c>
      <c r="BU28" s="13">
        <v>60</v>
      </c>
      <c r="BV28" s="13">
        <v>50</v>
      </c>
      <c r="BW28" s="13"/>
      <c r="BX28" s="13">
        <v>75</v>
      </c>
      <c r="BY28" s="13"/>
      <c r="BZ28" s="21">
        <f t="shared" si="4"/>
        <v>390</v>
      </c>
      <c r="CA28" s="14">
        <v>32</v>
      </c>
      <c r="CB28" s="13">
        <v>50</v>
      </c>
      <c r="CC28" s="13"/>
      <c r="CD28" s="13"/>
      <c r="CE28" s="13"/>
      <c r="CF28" s="13"/>
      <c r="CG28" s="13"/>
      <c r="CH28" s="13"/>
      <c r="CI28" s="13"/>
      <c r="CJ28" s="13">
        <v>45</v>
      </c>
      <c r="CK28" s="13"/>
      <c r="CL28" s="13"/>
      <c r="CM28" s="13"/>
      <c r="CN28" s="13"/>
      <c r="CO28" s="13">
        <v>50</v>
      </c>
      <c r="CP28" s="21">
        <f t="shared" si="5"/>
        <v>177</v>
      </c>
      <c r="CQ28" s="14"/>
      <c r="CR28" s="13"/>
      <c r="CS28" s="13"/>
      <c r="CT28" s="13"/>
      <c r="CU28" s="13"/>
      <c r="CV28" s="13"/>
      <c r="CW28" s="13">
        <v>50</v>
      </c>
      <c r="CX28" s="13"/>
      <c r="CY28" s="64"/>
      <c r="CZ28" s="13"/>
      <c r="DA28" s="13"/>
      <c r="DB28" s="13"/>
      <c r="DC28" s="13"/>
      <c r="DD28" s="13">
        <v>50</v>
      </c>
      <c r="DE28" s="21">
        <f t="shared" si="6"/>
        <v>100</v>
      </c>
      <c r="DF28" s="14"/>
      <c r="DG28" s="21">
        <f t="shared" si="7"/>
        <v>0</v>
      </c>
      <c r="DH28" s="24">
        <f t="shared" si="8"/>
        <v>1804</v>
      </c>
    </row>
    <row r="29" spans="1:112" s="3" customFormat="1" ht="14.1" customHeight="1" x14ac:dyDescent="0.2">
      <c r="A29" s="35">
        <f t="shared" si="9"/>
        <v>28</v>
      </c>
      <c r="B29" s="28" t="s">
        <v>19</v>
      </c>
      <c r="C29" s="12"/>
      <c r="D29" s="13"/>
      <c r="E29" s="13"/>
      <c r="F29" s="13"/>
      <c r="G29" s="13"/>
      <c r="H29" s="14"/>
      <c r="I29" s="21">
        <f t="shared" si="10"/>
        <v>0</v>
      </c>
      <c r="J29" s="14"/>
      <c r="K29" s="13"/>
      <c r="L29" s="13"/>
      <c r="M29" s="14"/>
      <c r="N29" s="13"/>
      <c r="O29" s="13"/>
      <c r="P29" s="13"/>
      <c r="Q29" s="13"/>
      <c r="R29" s="15"/>
      <c r="S29" s="21">
        <f t="shared" si="0"/>
        <v>0</v>
      </c>
      <c r="T29" s="14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4"/>
      <c r="AF29" s="13"/>
      <c r="AG29" s="21">
        <f t="shared" si="1"/>
        <v>0</v>
      </c>
      <c r="AH29" s="14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21">
        <f t="shared" si="2"/>
        <v>0</v>
      </c>
      <c r="AX29" s="14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21">
        <f t="shared" si="3"/>
        <v>0</v>
      </c>
      <c r="BJ29" s="27"/>
      <c r="BK29" s="16"/>
      <c r="BL29" s="13"/>
      <c r="BM29" s="1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21">
        <f t="shared" si="4"/>
        <v>0</v>
      </c>
      <c r="CA29" s="14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>
        <v>30</v>
      </c>
      <c r="CP29" s="21">
        <f t="shared" si="5"/>
        <v>30</v>
      </c>
      <c r="CQ29" s="14"/>
      <c r="CR29" s="13"/>
      <c r="CS29" s="13"/>
      <c r="CT29" s="13"/>
      <c r="CU29" s="13"/>
      <c r="CV29" s="13"/>
      <c r="CW29" s="13"/>
      <c r="CX29" s="13"/>
      <c r="CY29" s="64"/>
      <c r="CZ29" s="13"/>
      <c r="DA29" s="13"/>
      <c r="DB29" s="13"/>
      <c r="DC29" s="13"/>
      <c r="DD29" s="13"/>
      <c r="DE29" s="21">
        <f t="shared" si="6"/>
        <v>0</v>
      </c>
      <c r="DF29" s="14"/>
      <c r="DG29" s="21">
        <f t="shared" si="7"/>
        <v>0</v>
      </c>
      <c r="DH29" s="24">
        <f t="shared" si="8"/>
        <v>30</v>
      </c>
    </row>
    <row r="30" spans="1:112" s="3" customFormat="1" ht="14.1" customHeight="1" x14ac:dyDescent="0.2">
      <c r="A30" s="35">
        <f t="shared" si="9"/>
        <v>29</v>
      </c>
      <c r="B30" s="28" t="s">
        <v>20</v>
      </c>
      <c r="C30" s="19"/>
      <c r="D30" s="20"/>
      <c r="E30" s="20"/>
      <c r="F30" s="20"/>
      <c r="G30" s="20"/>
      <c r="H30" s="26"/>
      <c r="I30" s="21">
        <f t="shared" si="10"/>
        <v>0</v>
      </c>
      <c r="J30" s="14"/>
      <c r="K30" s="13"/>
      <c r="L30" s="13"/>
      <c r="M30" s="14"/>
      <c r="N30" s="13"/>
      <c r="O30" s="13"/>
      <c r="P30" s="13"/>
      <c r="Q30" s="13"/>
      <c r="R30" s="15"/>
      <c r="S30" s="21">
        <f t="shared" si="0"/>
        <v>0</v>
      </c>
      <c r="T30" s="14">
        <v>40</v>
      </c>
      <c r="U30" s="13"/>
      <c r="V30" s="13"/>
      <c r="W30" s="13">
        <v>40</v>
      </c>
      <c r="X30" s="13">
        <v>20</v>
      </c>
      <c r="Y30" s="13"/>
      <c r="Z30" s="13">
        <v>40</v>
      </c>
      <c r="AA30" s="13">
        <v>50</v>
      </c>
      <c r="AB30" s="13"/>
      <c r="AC30" s="13"/>
      <c r="AD30" s="13"/>
      <c r="AE30" s="14"/>
      <c r="AF30" s="13">
        <v>50</v>
      </c>
      <c r="AG30" s="21">
        <f t="shared" si="1"/>
        <v>240</v>
      </c>
      <c r="AH30" s="14">
        <v>50</v>
      </c>
      <c r="AI30" s="13">
        <v>40</v>
      </c>
      <c r="AJ30" s="13"/>
      <c r="AK30" s="13">
        <v>40</v>
      </c>
      <c r="AL30" s="13"/>
      <c r="AM30" s="13">
        <v>40</v>
      </c>
      <c r="AN30" s="13">
        <v>40</v>
      </c>
      <c r="AO30" s="13">
        <v>50</v>
      </c>
      <c r="AP30" s="13"/>
      <c r="AQ30" s="13"/>
      <c r="AR30" s="13">
        <v>65</v>
      </c>
      <c r="AS30" s="13"/>
      <c r="AT30" s="13"/>
      <c r="AU30" s="13">
        <v>25</v>
      </c>
      <c r="AV30" s="14">
        <v>30</v>
      </c>
      <c r="AW30" s="21">
        <f t="shared" si="2"/>
        <v>380</v>
      </c>
      <c r="AX30" s="14"/>
      <c r="AY30" s="13">
        <v>30</v>
      </c>
      <c r="AZ30" s="13">
        <v>50</v>
      </c>
      <c r="BA30" s="13"/>
      <c r="BB30" s="13">
        <v>45</v>
      </c>
      <c r="BC30" s="13"/>
      <c r="BD30" s="13"/>
      <c r="BE30" s="13">
        <v>35</v>
      </c>
      <c r="BF30" s="13"/>
      <c r="BG30" s="13">
        <v>45</v>
      </c>
      <c r="BH30" s="13"/>
      <c r="BI30" s="21">
        <f t="shared" si="3"/>
        <v>205</v>
      </c>
      <c r="BJ30" s="59"/>
      <c r="BK30" s="60"/>
      <c r="BL30" s="20"/>
      <c r="BM30" s="62">
        <v>60</v>
      </c>
      <c r="BN30" s="13">
        <v>45</v>
      </c>
      <c r="BO30" s="20"/>
      <c r="BP30" s="13">
        <v>40</v>
      </c>
      <c r="BQ30" s="13">
        <v>45</v>
      </c>
      <c r="BR30" s="13"/>
      <c r="BS30" s="13"/>
      <c r="BT30" s="13">
        <v>35</v>
      </c>
      <c r="BU30" s="13">
        <v>35</v>
      </c>
      <c r="BV30" s="13">
        <v>50</v>
      </c>
      <c r="BW30" s="20"/>
      <c r="BX30" s="13">
        <v>50</v>
      </c>
      <c r="BY30" s="13">
        <v>40</v>
      </c>
      <c r="BZ30" s="21">
        <f t="shared" si="4"/>
        <v>400</v>
      </c>
      <c r="CA30" s="14"/>
      <c r="CB30" s="13">
        <v>50</v>
      </c>
      <c r="CC30" s="13">
        <v>40</v>
      </c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21">
        <f t="shared" si="5"/>
        <v>90</v>
      </c>
      <c r="CQ30" s="14"/>
      <c r="CR30" s="13">
        <v>40</v>
      </c>
      <c r="CS30" s="13"/>
      <c r="CT30" s="13">
        <v>50</v>
      </c>
      <c r="CU30" s="13"/>
      <c r="CV30" s="13"/>
      <c r="CW30" s="13"/>
      <c r="CX30" s="13"/>
      <c r="CY30" s="66"/>
      <c r="CZ30" s="13">
        <v>40</v>
      </c>
      <c r="DA30" s="13"/>
      <c r="DB30" s="13"/>
      <c r="DC30" s="13"/>
      <c r="DD30" s="13">
        <v>50</v>
      </c>
      <c r="DE30" s="21">
        <f t="shared" si="6"/>
        <v>180</v>
      </c>
      <c r="DF30" s="14"/>
      <c r="DG30" s="21">
        <f t="shared" si="7"/>
        <v>0</v>
      </c>
      <c r="DH30" s="24">
        <f t="shared" si="8"/>
        <v>1495</v>
      </c>
    </row>
    <row r="31" spans="1:112" s="3" customFormat="1" ht="14.1" customHeight="1" x14ac:dyDescent="0.2">
      <c r="A31" s="35">
        <f t="shared" si="9"/>
        <v>30</v>
      </c>
      <c r="B31" s="28" t="s">
        <v>21</v>
      </c>
      <c r="C31" s="12"/>
      <c r="D31" s="13"/>
      <c r="E31" s="13"/>
      <c r="F31" s="13"/>
      <c r="G31" s="13"/>
      <c r="H31" s="14"/>
      <c r="I31" s="21">
        <f t="shared" si="10"/>
        <v>0</v>
      </c>
      <c r="J31" s="14">
        <v>50</v>
      </c>
      <c r="K31" s="13">
        <v>50</v>
      </c>
      <c r="L31" s="13"/>
      <c r="M31" s="14">
        <v>60</v>
      </c>
      <c r="N31" s="13"/>
      <c r="O31" s="13">
        <v>60</v>
      </c>
      <c r="P31" s="13"/>
      <c r="Q31" s="13"/>
      <c r="R31" s="15"/>
      <c r="S31" s="21">
        <f t="shared" si="0"/>
        <v>220</v>
      </c>
      <c r="T31" s="14"/>
      <c r="U31" s="13">
        <v>60</v>
      </c>
      <c r="V31" s="13"/>
      <c r="W31" s="13"/>
      <c r="X31" s="13"/>
      <c r="Y31" s="13"/>
      <c r="Z31" s="13"/>
      <c r="AA31" s="13"/>
      <c r="AB31" s="13"/>
      <c r="AC31" s="13"/>
      <c r="AD31" s="13">
        <v>65</v>
      </c>
      <c r="AE31" s="14"/>
      <c r="AF31" s="13">
        <v>25</v>
      </c>
      <c r="AG31" s="21">
        <f>SUM(T31:AF31)</f>
        <v>150</v>
      </c>
      <c r="AH31" s="14"/>
      <c r="AI31" s="13">
        <v>70</v>
      </c>
      <c r="AJ31" s="13"/>
      <c r="AK31" s="13"/>
      <c r="AL31" s="13"/>
      <c r="AM31" s="13">
        <v>25</v>
      </c>
      <c r="AN31" s="13">
        <v>60</v>
      </c>
      <c r="AO31" s="13">
        <v>28</v>
      </c>
      <c r="AP31" s="13"/>
      <c r="AQ31" s="13"/>
      <c r="AR31" s="13">
        <v>25</v>
      </c>
      <c r="AS31" s="13"/>
      <c r="AT31" s="13"/>
      <c r="AU31" s="13"/>
      <c r="AV31" s="14"/>
      <c r="AW31" s="21">
        <f t="shared" si="2"/>
        <v>208</v>
      </c>
      <c r="AX31" s="14"/>
      <c r="AY31" s="13"/>
      <c r="AZ31" s="13">
        <v>25</v>
      </c>
      <c r="BA31" s="13"/>
      <c r="BB31" s="13"/>
      <c r="BC31" s="13"/>
      <c r="BD31" s="13"/>
      <c r="BE31" s="13">
        <v>35</v>
      </c>
      <c r="BF31" s="13"/>
      <c r="BG31" s="13"/>
      <c r="BH31" s="13"/>
      <c r="BI31" s="21">
        <f t="shared" si="3"/>
        <v>60</v>
      </c>
      <c r="BJ31" s="27"/>
      <c r="BK31" s="16">
        <v>60</v>
      </c>
      <c r="BL31" s="13"/>
      <c r="BM31" s="16"/>
      <c r="BN31" s="13">
        <v>45</v>
      </c>
      <c r="BO31" s="13"/>
      <c r="BP31" s="13"/>
      <c r="BQ31" s="13">
        <v>45</v>
      </c>
      <c r="BR31" s="13"/>
      <c r="BS31" s="13"/>
      <c r="BT31" s="13"/>
      <c r="BU31" s="13">
        <v>35</v>
      </c>
      <c r="BV31" s="13"/>
      <c r="BW31" s="13"/>
      <c r="BX31" s="13">
        <v>25</v>
      </c>
      <c r="BY31" s="13">
        <v>40</v>
      </c>
      <c r="BZ31" s="21">
        <f>SUM(BJ31:BY31)</f>
        <v>250</v>
      </c>
      <c r="CA31" s="14">
        <v>30</v>
      </c>
      <c r="CB31" s="13">
        <v>50</v>
      </c>
      <c r="CC31" s="13"/>
      <c r="CD31" s="13"/>
      <c r="CE31" s="13"/>
      <c r="CF31" s="13"/>
      <c r="CG31" s="13"/>
      <c r="CH31" s="13"/>
      <c r="CI31" s="13"/>
      <c r="CJ31" s="13">
        <v>30</v>
      </c>
      <c r="CK31" s="13"/>
      <c r="CL31" s="13">
        <v>30</v>
      </c>
      <c r="CM31" s="13"/>
      <c r="CN31" s="13">
        <v>25</v>
      </c>
      <c r="CO31" s="13">
        <v>50</v>
      </c>
      <c r="CP31" s="21">
        <f t="shared" si="5"/>
        <v>215</v>
      </c>
      <c r="CQ31" s="14"/>
      <c r="CR31" s="13"/>
      <c r="CS31" s="13"/>
      <c r="CT31" s="13"/>
      <c r="CU31" s="13"/>
      <c r="CV31" s="13"/>
      <c r="CW31" s="13"/>
      <c r="CX31" s="13"/>
      <c r="CY31" s="64"/>
      <c r="CZ31" s="13"/>
      <c r="DA31" s="13">
        <v>40</v>
      </c>
      <c r="DB31" s="13"/>
      <c r="DC31" s="13"/>
      <c r="DD31" s="13"/>
      <c r="DE31" s="21">
        <f t="shared" si="6"/>
        <v>40</v>
      </c>
      <c r="DF31" s="14"/>
      <c r="DG31" s="21">
        <f t="shared" si="7"/>
        <v>0</v>
      </c>
      <c r="DH31" s="24">
        <f t="shared" si="8"/>
        <v>1143</v>
      </c>
    </row>
    <row r="32" spans="1:112" s="3" customFormat="1" ht="14.1" customHeight="1" x14ac:dyDescent="0.2">
      <c r="A32" s="35">
        <f t="shared" si="9"/>
        <v>31</v>
      </c>
      <c r="B32" s="28" t="s">
        <v>22</v>
      </c>
      <c r="C32" s="12"/>
      <c r="D32" s="13"/>
      <c r="E32" s="13"/>
      <c r="F32" s="13"/>
      <c r="G32" s="13"/>
      <c r="H32" s="14"/>
      <c r="I32" s="21">
        <f t="shared" si="10"/>
        <v>0</v>
      </c>
      <c r="J32" s="14">
        <v>50</v>
      </c>
      <c r="K32" s="13"/>
      <c r="L32" s="13"/>
      <c r="M32" s="14">
        <v>50</v>
      </c>
      <c r="N32" s="13"/>
      <c r="O32" s="13">
        <v>40</v>
      </c>
      <c r="P32" s="13"/>
      <c r="Q32" s="13"/>
      <c r="R32" s="15"/>
      <c r="S32" s="21">
        <f t="shared" si="0"/>
        <v>140</v>
      </c>
      <c r="T32" s="14"/>
      <c r="U32" s="13"/>
      <c r="V32" s="13"/>
      <c r="W32" s="13"/>
      <c r="X32" s="13">
        <v>50</v>
      </c>
      <c r="Y32" s="13"/>
      <c r="Z32" s="13"/>
      <c r="AA32" s="13"/>
      <c r="AB32" s="13"/>
      <c r="AC32" s="13"/>
      <c r="AD32" s="13">
        <v>65</v>
      </c>
      <c r="AE32" s="14"/>
      <c r="AF32" s="13"/>
      <c r="AG32" s="21">
        <f t="shared" ref="AG32:AG45" si="11">SUM(T32:AF32)</f>
        <v>115</v>
      </c>
      <c r="AH32" s="14"/>
      <c r="AI32" s="13">
        <v>70</v>
      </c>
      <c r="AJ32" s="13"/>
      <c r="AK32" s="13"/>
      <c r="AL32" s="13"/>
      <c r="AM32" s="13">
        <v>60</v>
      </c>
      <c r="AN32" s="13"/>
      <c r="AO32" s="13"/>
      <c r="AP32" s="13"/>
      <c r="AQ32" s="13"/>
      <c r="AR32" s="13"/>
      <c r="AS32" s="13"/>
      <c r="AT32" s="13"/>
      <c r="AU32" s="13">
        <v>52</v>
      </c>
      <c r="AV32" s="14">
        <v>60</v>
      </c>
      <c r="AW32" s="21">
        <f t="shared" si="2"/>
        <v>242</v>
      </c>
      <c r="AX32" s="14"/>
      <c r="AY32" s="13">
        <v>70</v>
      </c>
      <c r="AZ32" s="13"/>
      <c r="BA32" s="13"/>
      <c r="BB32" s="13">
        <v>65</v>
      </c>
      <c r="BC32" s="13"/>
      <c r="BD32" s="13">
        <v>140</v>
      </c>
      <c r="BE32" s="13">
        <v>35</v>
      </c>
      <c r="BF32" s="13">
        <v>90</v>
      </c>
      <c r="BG32" s="13"/>
      <c r="BH32" s="13"/>
      <c r="BI32" s="21">
        <f t="shared" si="3"/>
        <v>400</v>
      </c>
      <c r="BJ32" s="27"/>
      <c r="BK32" s="16"/>
      <c r="BL32" s="13"/>
      <c r="BM32" s="16"/>
      <c r="BN32" s="13"/>
      <c r="BO32" s="13"/>
      <c r="BP32" s="13"/>
      <c r="BQ32" s="13">
        <v>45</v>
      </c>
      <c r="BR32" s="13"/>
      <c r="BS32" s="13"/>
      <c r="BT32" s="13"/>
      <c r="BU32" s="13"/>
      <c r="BV32" s="13"/>
      <c r="BW32" s="13"/>
      <c r="BX32" s="13"/>
      <c r="BY32" s="13"/>
      <c r="BZ32" s="21">
        <f t="shared" si="4"/>
        <v>45</v>
      </c>
      <c r="CA32" s="14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21">
        <f t="shared" si="5"/>
        <v>0</v>
      </c>
      <c r="CQ32" s="14"/>
      <c r="CR32" s="13"/>
      <c r="CS32" s="13"/>
      <c r="CT32" s="13"/>
      <c r="CU32" s="13"/>
      <c r="CV32" s="13"/>
      <c r="CW32" s="13"/>
      <c r="CX32" s="13"/>
      <c r="CY32" s="64"/>
      <c r="CZ32" s="13"/>
      <c r="DA32" s="13"/>
      <c r="DB32" s="13"/>
      <c r="DC32" s="13"/>
      <c r="DD32" s="13"/>
      <c r="DE32" s="21">
        <f t="shared" si="6"/>
        <v>0</v>
      </c>
      <c r="DF32" s="14"/>
      <c r="DG32" s="21">
        <f t="shared" si="7"/>
        <v>0</v>
      </c>
      <c r="DH32" s="24">
        <f t="shared" si="8"/>
        <v>942</v>
      </c>
    </row>
    <row r="33" spans="1:112" s="3" customFormat="1" ht="14.1" customHeight="1" x14ac:dyDescent="0.2">
      <c r="A33" s="35">
        <f t="shared" si="9"/>
        <v>32</v>
      </c>
      <c r="B33" s="28" t="s">
        <v>23</v>
      </c>
      <c r="C33" s="12"/>
      <c r="D33" s="13"/>
      <c r="E33" s="13"/>
      <c r="F33" s="13"/>
      <c r="G33" s="13"/>
      <c r="H33" s="14"/>
      <c r="I33" s="21">
        <f t="shared" si="10"/>
        <v>0</v>
      </c>
      <c r="J33" s="14"/>
      <c r="K33" s="13"/>
      <c r="L33" s="13"/>
      <c r="M33" s="14"/>
      <c r="N33" s="13">
        <v>40</v>
      </c>
      <c r="O33" s="13"/>
      <c r="P33" s="13"/>
      <c r="Q33" s="13"/>
      <c r="R33" s="15"/>
      <c r="S33" s="21">
        <f t="shared" si="0"/>
        <v>40</v>
      </c>
      <c r="T33" s="14"/>
      <c r="U33" s="13"/>
      <c r="V33" s="13"/>
      <c r="W33" s="13">
        <v>40</v>
      </c>
      <c r="X33" s="13"/>
      <c r="Y33" s="13">
        <v>30</v>
      </c>
      <c r="Z33" s="13">
        <v>40</v>
      </c>
      <c r="AA33" s="13"/>
      <c r="AB33" s="13">
        <v>30</v>
      </c>
      <c r="AC33" s="13"/>
      <c r="AD33" s="13">
        <v>65</v>
      </c>
      <c r="AE33" s="14">
        <v>30</v>
      </c>
      <c r="AF33" s="13"/>
      <c r="AG33" s="21">
        <f t="shared" si="11"/>
        <v>235</v>
      </c>
      <c r="AH33" s="14">
        <v>50</v>
      </c>
      <c r="AI33" s="13"/>
      <c r="AJ33" s="13"/>
      <c r="AK33" s="13"/>
      <c r="AL33" s="13">
        <v>30</v>
      </c>
      <c r="AM33" s="13">
        <v>40</v>
      </c>
      <c r="AN33" s="13"/>
      <c r="AO33" s="13"/>
      <c r="AP33" s="13">
        <v>30</v>
      </c>
      <c r="AQ33" s="13"/>
      <c r="AR33" s="13">
        <v>25</v>
      </c>
      <c r="AS33" s="13"/>
      <c r="AT33" s="13">
        <v>30</v>
      </c>
      <c r="AU33" s="13">
        <v>52</v>
      </c>
      <c r="AV33" s="14">
        <v>30</v>
      </c>
      <c r="AW33" s="21">
        <f t="shared" si="2"/>
        <v>287</v>
      </c>
      <c r="AX33" s="14">
        <v>30</v>
      </c>
      <c r="AY33" s="13"/>
      <c r="AZ33" s="13"/>
      <c r="BA33" s="13">
        <v>30</v>
      </c>
      <c r="BB33" s="13"/>
      <c r="BC33" s="13">
        <v>40</v>
      </c>
      <c r="BD33" s="13">
        <v>140</v>
      </c>
      <c r="BE33" s="13"/>
      <c r="BF33" s="13"/>
      <c r="BG33" s="13"/>
      <c r="BH33" s="13">
        <v>30</v>
      </c>
      <c r="BI33" s="21">
        <f t="shared" si="3"/>
        <v>270</v>
      </c>
      <c r="BJ33" s="27">
        <v>100</v>
      </c>
      <c r="BK33" s="16">
        <v>40</v>
      </c>
      <c r="BL33" s="13">
        <v>30</v>
      </c>
      <c r="BM33" s="16">
        <v>60</v>
      </c>
      <c r="BN33" s="13"/>
      <c r="BO33" s="13">
        <v>30</v>
      </c>
      <c r="BP33" s="13"/>
      <c r="BQ33" s="13">
        <v>45</v>
      </c>
      <c r="BR33" s="13"/>
      <c r="BS33" s="13">
        <v>30</v>
      </c>
      <c r="BT33" s="13">
        <v>60</v>
      </c>
      <c r="BU33" s="13"/>
      <c r="BV33" s="13"/>
      <c r="BW33" s="13">
        <v>30</v>
      </c>
      <c r="BX33" s="13">
        <v>50</v>
      </c>
      <c r="BY33" s="13"/>
      <c r="BZ33" s="21">
        <f t="shared" si="4"/>
        <v>475</v>
      </c>
      <c r="CA33" s="14">
        <v>30</v>
      </c>
      <c r="CB33" s="13"/>
      <c r="CC33" s="13">
        <v>40</v>
      </c>
      <c r="CD33" s="13"/>
      <c r="CE33" s="13"/>
      <c r="CF33" s="13"/>
      <c r="CG33" s="13"/>
      <c r="CH33" s="13"/>
      <c r="CI33" s="13"/>
      <c r="CJ33" s="13"/>
      <c r="CK33" s="13"/>
      <c r="CL33" s="13"/>
      <c r="CM33" s="13">
        <v>40</v>
      </c>
      <c r="CN33" s="13">
        <v>40</v>
      </c>
      <c r="CO33" s="13">
        <v>50</v>
      </c>
      <c r="CP33" s="21">
        <f t="shared" si="5"/>
        <v>200</v>
      </c>
      <c r="CQ33" s="14">
        <v>30</v>
      </c>
      <c r="CR33" s="13"/>
      <c r="CS33" s="13"/>
      <c r="CT33" s="13">
        <v>50</v>
      </c>
      <c r="CU33" s="13">
        <v>30</v>
      </c>
      <c r="CV33" s="13"/>
      <c r="CW33" s="13">
        <v>50</v>
      </c>
      <c r="CX33" s="13">
        <v>30</v>
      </c>
      <c r="CY33" s="64"/>
      <c r="CZ33" s="13"/>
      <c r="DA33" s="13">
        <v>40</v>
      </c>
      <c r="DB33" s="13">
        <v>30</v>
      </c>
      <c r="DC33" s="13"/>
      <c r="DD33" s="13"/>
      <c r="DE33" s="21">
        <f t="shared" si="6"/>
        <v>260</v>
      </c>
      <c r="DF33" s="14"/>
      <c r="DG33" s="21">
        <f t="shared" si="7"/>
        <v>0</v>
      </c>
      <c r="DH33" s="24">
        <f t="shared" si="8"/>
        <v>1767</v>
      </c>
    </row>
    <row r="34" spans="1:112" s="3" customFormat="1" ht="14.1" customHeight="1" x14ac:dyDescent="0.2">
      <c r="A34" s="35">
        <f t="shared" si="9"/>
        <v>33</v>
      </c>
      <c r="B34" s="28" t="s">
        <v>24</v>
      </c>
      <c r="C34" s="12">
        <v>50</v>
      </c>
      <c r="D34" s="13"/>
      <c r="E34" s="13"/>
      <c r="F34" s="13"/>
      <c r="G34" s="13">
        <v>50</v>
      </c>
      <c r="H34" s="14"/>
      <c r="I34" s="21">
        <f t="shared" si="10"/>
        <v>100</v>
      </c>
      <c r="J34" s="26"/>
      <c r="K34" s="13">
        <v>50</v>
      </c>
      <c r="L34" s="13">
        <v>75</v>
      </c>
      <c r="M34" s="26"/>
      <c r="N34" s="13">
        <v>87</v>
      </c>
      <c r="O34" s="20"/>
      <c r="P34" s="13">
        <v>65</v>
      </c>
      <c r="Q34" s="20"/>
      <c r="R34" s="15"/>
      <c r="S34" s="23">
        <f t="shared" si="0"/>
        <v>277</v>
      </c>
      <c r="T34" s="14"/>
      <c r="U34" s="13">
        <v>60</v>
      </c>
      <c r="V34" s="13"/>
      <c r="W34" s="13">
        <v>60</v>
      </c>
      <c r="X34" s="13"/>
      <c r="Y34" s="13"/>
      <c r="Z34" s="13">
        <v>65</v>
      </c>
      <c r="AA34" s="13">
        <v>50</v>
      </c>
      <c r="AB34" s="13"/>
      <c r="AC34" s="13"/>
      <c r="AD34" s="13">
        <v>65</v>
      </c>
      <c r="AE34" s="14"/>
      <c r="AF34" s="13"/>
      <c r="AG34" s="21">
        <f t="shared" si="11"/>
        <v>300</v>
      </c>
      <c r="AH34" s="14">
        <v>25</v>
      </c>
      <c r="AI34" s="13">
        <v>70</v>
      </c>
      <c r="AJ34" s="13"/>
      <c r="AK34" s="13">
        <v>60</v>
      </c>
      <c r="AL34" s="13"/>
      <c r="AM34" s="13">
        <v>90</v>
      </c>
      <c r="AN34" s="13">
        <v>40</v>
      </c>
      <c r="AO34" s="13"/>
      <c r="AP34" s="13"/>
      <c r="AQ34" s="13"/>
      <c r="AR34" s="13">
        <v>65</v>
      </c>
      <c r="AS34" s="13"/>
      <c r="AT34" s="13"/>
      <c r="AU34" s="13"/>
      <c r="AV34" s="14"/>
      <c r="AW34" s="23">
        <f t="shared" si="2"/>
        <v>350</v>
      </c>
      <c r="AX34" s="45"/>
      <c r="AY34" s="39">
        <v>70</v>
      </c>
      <c r="AZ34" s="39">
        <v>75</v>
      </c>
      <c r="BA34" s="39"/>
      <c r="BB34" s="39">
        <v>65</v>
      </c>
      <c r="BC34" s="39">
        <v>60</v>
      </c>
      <c r="BD34" s="39">
        <v>140</v>
      </c>
      <c r="BE34" s="39"/>
      <c r="BF34" s="39"/>
      <c r="BG34" s="39">
        <v>80</v>
      </c>
      <c r="BH34" s="39"/>
      <c r="BI34" s="23">
        <f t="shared" si="3"/>
        <v>490</v>
      </c>
      <c r="BJ34" s="27">
        <v>100</v>
      </c>
      <c r="BK34" s="16">
        <v>60</v>
      </c>
      <c r="BL34" s="13"/>
      <c r="BM34" s="16">
        <v>60</v>
      </c>
      <c r="BN34" s="13">
        <v>75</v>
      </c>
      <c r="BO34" s="13"/>
      <c r="BP34" s="13"/>
      <c r="BQ34" s="13"/>
      <c r="BR34" s="13"/>
      <c r="BS34" s="13"/>
      <c r="BT34" s="13">
        <v>60</v>
      </c>
      <c r="BU34" s="13">
        <v>35</v>
      </c>
      <c r="BV34" s="13"/>
      <c r="BW34" s="13"/>
      <c r="BX34" s="13"/>
      <c r="BY34" s="13">
        <v>60</v>
      </c>
      <c r="BZ34" s="21">
        <f t="shared" si="4"/>
        <v>450</v>
      </c>
      <c r="CA34" s="45"/>
      <c r="CB34" s="39"/>
      <c r="CC34" s="39">
        <v>40</v>
      </c>
      <c r="CD34" s="39">
        <v>160</v>
      </c>
      <c r="CE34" s="39"/>
      <c r="CF34" s="39"/>
      <c r="CG34" s="39"/>
      <c r="CH34" s="39"/>
      <c r="CI34" s="39"/>
      <c r="CJ34" s="39"/>
      <c r="CK34" s="39">
        <v>60</v>
      </c>
      <c r="CL34" s="39"/>
      <c r="CM34" s="39">
        <v>150</v>
      </c>
      <c r="CN34" s="39"/>
      <c r="CO34" s="39">
        <v>50</v>
      </c>
      <c r="CP34" s="23">
        <f t="shared" si="5"/>
        <v>460</v>
      </c>
      <c r="CQ34" s="45"/>
      <c r="CR34" s="39"/>
      <c r="CS34" s="39"/>
      <c r="CT34" s="39"/>
      <c r="CU34" s="39"/>
      <c r="CV34" s="39"/>
      <c r="CW34" s="39"/>
      <c r="CX34" s="39"/>
      <c r="CY34" s="64"/>
      <c r="CZ34" s="39"/>
      <c r="DA34" s="39"/>
      <c r="DB34" s="39"/>
      <c r="DC34" s="39">
        <v>70</v>
      </c>
      <c r="DD34" s="39"/>
      <c r="DE34" s="23">
        <f t="shared" si="6"/>
        <v>70</v>
      </c>
      <c r="DF34" s="26"/>
      <c r="DG34" s="21">
        <f t="shared" si="7"/>
        <v>0</v>
      </c>
      <c r="DH34" s="24">
        <f t="shared" si="8"/>
        <v>2497</v>
      </c>
    </row>
    <row r="35" spans="1:112" s="3" customFormat="1" ht="14.1" customHeight="1" x14ac:dyDescent="0.2">
      <c r="A35" s="35">
        <f t="shared" si="9"/>
        <v>34</v>
      </c>
      <c r="B35" s="31" t="s">
        <v>25</v>
      </c>
      <c r="C35" s="12">
        <v>50</v>
      </c>
      <c r="D35" s="13"/>
      <c r="E35" s="13"/>
      <c r="F35" s="13"/>
      <c r="G35" s="13"/>
      <c r="H35" s="14"/>
      <c r="I35" s="21">
        <f t="shared" si="10"/>
        <v>50</v>
      </c>
      <c r="J35" s="14">
        <v>50</v>
      </c>
      <c r="K35" s="13"/>
      <c r="L35" s="13"/>
      <c r="M35" s="14">
        <v>50</v>
      </c>
      <c r="N35" s="13">
        <v>87</v>
      </c>
      <c r="O35" s="13"/>
      <c r="P35" s="13">
        <v>65</v>
      </c>
      <c r="Q35" s="13"/>
      <c r="R35" s="15"/>
      <c r="S35" s="21">
        <f t="shared" si="0"/>
        <v>252</v>
      </c>
      <c r="T35" s="14"/>
      <c r="U35" s="13">
        <v>60</v>
      </c>
      <c r="V35" s="13"/>
      <c r="W35" s="13">
        <v>60</v>
      </c>
      <c r="X35" s="13"/>
      <c r="Y35" s="13"/>
      <c r="Z35" s="13"/>
      <c r="AA35" s="13">
        <v>50</v>
      </c>
      <c r="AB35" s="13"/>
      <c r="AC35" s="13"/>
      <c r="AD35" s="13">
        <v>65</v>
      </c>
      <c r="AE35" s="14"/>
      <c r="AF35" s="13"/>
      <c r="AG35" s="21">
        <f t="shared" si="11"/>
        <v>235</v>
      </c>
      <c r="AH35" s="14">
        <v>75</v>
      </c>
      <c r="AI35" s="13">
        <v>70</v>
      </c>
      <c r="AJ35" s="13"/>
      <c r="AK35" s="13">
        <v>60</v>
      </c>
      <c r="AL35" s="13"/>
      <c r="AM35" s="13"/>
      <c r="AN35" s="13">
        <v>60</v>
      </c>
      <c r="AO35" s="13"/>
      <c r="AP35" s="13"/>
      <c r="AQ35" s="13"/>
      <c r="AR35" s="13">
        <v>65</v>
      </c>
      <c r="AS35" s="13"/>
      <c r="AT35" s="13"/>
      <c r="AU35" s="13">
        <v>52</v>
      </c>
      <c r="AV35" s="14"/>
      <c r="AW35" s="21">
        <f t="shared" si="2"/>
        <v>382</v>
      </c>
      <c r="AX35" s="14"/>
      <c r="AY35" s="13"/>
      <c r="AZ35" s="13">
        <v>75</v>
      </c>
      <c r="BA35" s="13"/>
      <c r="BB35" s="13"/>
      <c r="BC35" s="13">
        <v>60</v>
      </c>
      <c r="BD35" s="13">
        <v>140</v>
      </c>
      <c r="BE35" s="13"/>
      <c r="BF35" s="13"/>
      <c r="BG35" s="13">
        <v>80</v>
      </c>
      <c r="BH35" s="13"/>
      <c r="BI35" s="21">
        <f t="shared" si="3"/>
        <v>355</v>
      </c>
      <c r="BJ35" s="27">
        <v>100</v>
      </c>
      <c r="BK35" s="16"/>
      <c r="BL35" s="13"/>
      <c r="BM35" s="16"/>
      <c r="BN35" s="13">
        <v>75</v>
      </c>
      <c r="BO35" s="13"/>
      <c r="BP35" s="13"/>
      <c r="BQ35" s="13"/>
      <c r="BR35" s="13"/>
      <c r="BS35" s="13"/>
      <c r="BT35" s="13">
        <v>60</v>
      </c>
      <c r="BU35" s="13"/>
      <c r="BV35" s="13"/>
      <c r="BW35" s="13"/>
      <c r="BX35" s="13"/>
      <c r="BY35" s="13">
        <v>60</v>
      </c>
      <c r="BZ35" s="21">
        <f t="shared" si="4"/>
        <v>295</v>
      </c>
      <c r="CA35" s="14"/>
      <c r="CB35" s="13">
        <v>105</v>
      </c>
      <c r="CC35" s="13"/>
      <c r="CD35" s="13">
        <v>160</v>
      </c>
      <c r="CE35" s="13">
        <v>112</v>
      </c>
      <c r="CF35" s="13"/>
      <c r="CG35" s="13"/>
      <c r="CH35" s="13"/>
      <c r="CI35" s="13"/>
      <c r="CJ35" s="13">
        <v>45</v>
      </c>
      <c r="CK35" s="13"/>
      <c r="CL35" s="13"/>
      <c r="CM35" s="13">
        <v>150</v>
      </c>
      <c r="CN35" s="13"/>
      <c r="CO35" s="13">
        <v>50</v>
      </c>
      <c r="CP35" s="21">
        <f t="shared" si="5"/>
        <v>622</v>
      </c>
      <c r="CQ35" s="14"/>
      <c r="CR35" s="13">
        <v>80</v>
      </c>
      <c r="CS35" s="13"/>
      <c r="CT35" s="13"/>
      <c r="CU35" s="13"/>
      <c r="CV35" s="13"/>
      <c r="CW35" s="13"/>
      <c r="CX35" s="13"/>
      <c r="CY35" s="64"/>
      <c r="CZ35" s="13"/>
      <c r="DA35" s="13">
        <v>60</v>
      </c>
      <c r="DB35" s="13"/>
      <c r="DC35" s="13"/>
      <c r="DD35" s="13">
        <v>50</v>
      </c>
      <c r="DE35" s="21">
        <f t="shared" si="6"/>
        <v>190</v>
      </c>
      <c r="DF35" s="14"/>
      <c r="DG35" s="21">
        <f t="shared" si="7"/>
        <v>0</v>
      </c>
      <c r="DH35" s="24">
        <f t="shared" si="8"/>
        <v>2381</v>
      </c>
    </row>
    <row r="36" spans="1:112" s="3" customFormat="1" ht="14.1" customHeight="1" x14ac:dyDescent="0.2">
      <c r="A36" s="35">
        <f t="shared" si="9"/>
        <v>35</v>
      </c>
      <c r="B36" s="31" t="s">
        <v>26</v>
      </c>
      <c r="C36" s="12">
        <v>50</v>
      </c>
      <c r="D36" s="13"/>
      <c r="E36" s="13">
        <v>35</v>
      </c>
      <c r="F36" s="13">
        <v>50</v>
      </c>
      <c r="G36" s="13">
        <v>50</v>
      </c>
      <c r="H36" s="14">
        <v>40</v>
      </c>
      <c r="I36" s="21">
        <f t="shared" si="10"/>
        <v>225</v>
      </c>
      <c r="J36" s="14">
        <v>50</v>
      </c>
      <c r="K36" s="13"/>
      <c r="L36" s="13">
        <v>75</v>
      </c>
      <c r="M36" s="14">
        <v>50</v>
      </c>
      <c r="N36" s="13">
        <v>40</v>
      </c>
      <c r="O36" s="13">
        <v>40</v>
      </c>
      <c r="P36" s="13"/>
      <c r="Q36" s="13"/>
      <c r="R36" s="15"/>
      <c r="S36" s="21">
        <f t="shared" si="0"/>
        <v>255</v>
      </c>
      <c r="T36" s="14">
        <v>70</v>
      </c>
      <c r="U36" s="13">
        <v>40</v>
      </c>
      <c r="V36" s="13"/>
      <c r="W36" s="13">
        <v>45</v>
      </c>
      <c r="X36" s="13">
        <v>50</v>
      </c>
      <c r="Y36" s="13"/>
      <c r="Z36" s="13">
        <v>40</v>
      </c>
      <c r="AA36" s="13">
        <v>50</v>
      </c>
      <c r="AB36" s="13"/>
      <c r="AC36" s="13"/>
      <c r="AD36" s="13"/>
      <c r="AE36" s="14"/>
      <c r="AF36" s="13">
        <v>75</v>
      </c>
      <c r="AG36" s="21">
        <f t="shared" si="11"/>
        <v>370</v>
      </c>
      <c r="AH36" s="14">
        <v>50</v>
      </c>
      <c r="AI36" s="13">
        <v>70</v>
      </c>
      <c r="AJ36" s="13">
        <v>50</v>
      </c>
      <c r="AK36" s="13">
        <v>40</v>
      </c>
      <c r="AL36" s="13"/>
      <c r="AM36" s="13">
        <v>60</v>
      </c>
      <c r="AN36" s="13">
        <v>40</v>
      </c>
      <c r="AO36" s="13">
        <v>50</v>
      </c>
      <c r="AP36" s="13"/>
      <c r="AQ36" s="13"/>
      <c r="AR36" s="13">
        <v>65</v>
      </c>
      <c r="AS36" s="13">
        <v>60</v>
      </c>
      <c r="AT36" s="13"/>
      <c r="AU36" s="13">
        <v>52</v>
      </c>
      <c r="AV36" s="14">
        <v>60</v>
      </c>
      <c r="AW36" s="21">
        <f t="shared" si="2"/>
        <v>597</v>
      </c>
      <c r="AX36" s="14"/>
      <c r="AY36" s="13">
        <v>70</v>
      </c>
      <c r="AZ36" s="13">
        <v>50</v>
      </c>
      <c r="BA36" s="13"/>
      <c r="BB36" s="13">
        <v>65</v>
      </c>
      <c r="BC36" s="13"/>
      <c r="BD36" s="13"/>
      <c r="BE36" s="13"/>
      <c r="BF36" s="13"/>
      <c r="BG36" s="13"/>
      <c r="BH36" s="13"/>
      <c r="BI36" s="21">
        <f t="shared" si="3"/>
        <v>185</v>
      </c>
      <c r="BJ36" s="27">
        <v>40</v>
      </c>
      <c r="BK36" s="16">
        <v>40</v>
      </c>
      <c r="BL36" s="13"/>
      <c r="BM36" s="16">
        <v>60</v>
      </c>
      <c r="BN36" s="13">
        <v>45</v>
      </c>
      <c r="BO36" s="13">
        <v>60</v>
      </c>
      <c r="BP36" s="13">
        <v>80</v>
      </c>
      <c r="BQ36" s="13">
        <v>45</v>
      </c>
      <c r="BR36" s="13">
        <v>60</v>
      </c>
      <c r="BS36" s="13"/>
      <c r="BT36" s="13">
        <v>60</v>
      </c>
      <c r="BU36" s="13">
        <v>60</v>
      </c>
      <c r="BV36" s="13"/>
      <c r="BW36" s="13"/>
      <c r="BX36" s="13">
        <v>75</v>
      </c>
      <c r="BY36" s="13">
        <v>50</v>
      </c>
      <c r="BZ36" s="21">
        <f t="shared" si="4"/>
        <v>675</v>
      </c>
      <c r="CA36" s="14"/>
      <c r="CB36" s="13"/>
      <c r="CC36" s="13">
        <v>40</v>
      </c>
      <c r="CD36" s="13"/>
      <c r="CE36" s="13">
        <v>40</v>
      </c>
      <c r="CF36" s="13"/>
      <c r="CG36" s="13">
        <v>70</v>
      </c>
      <c r="CH36" s="13"/>
      <c r="CI36" s="13">
        <v>55</v>
      </c>
      <c r="CJ36" s="13">
        <v>105</v>
      </c>
      <c r="CK36" s="13">
        <v>60</v>
      </c>
      <c r="CL36" s="13"/>
      <c r="CM36" s="13">
        <v>40</v>
      </c>
      <c r="CN36" s="13">
        <v>65</v>
      </c>
      <c r="CO36" s="13">
        <v>50</v>
      </c>
      <c r="CP36" s="21">
        <f t="shared" si="5"/>
        <v>525</v>
      </c>
      <c r="CQ36" s="14"/>
      <c r="CR36" s="13">
        <v>80</v>
      </c>
      <c r="CS36" s="13"/>
      <c r="CT36" s="13">
        <v>50</v>
      </c>
      <c r="CU36" s="13"/>
      <c r="CV36" s="13">
        <v>70</v>
      </c>
      <c r="CW36" s="13">
        <v>75</v>
      </c>
      <c r="CX36" s="13">
        <v>60</v>
      </c>
      <c r="CY36" s="64"/>
      <c r="CZ36" s="13">
        <v>60</v>
      </c>
      <c r="DA36" s="13">
        <v>40</v>
      </c>
      <c r="DB36" s="13"/>
      <c r="DC36" s="13">
        <v>70</v>
      </c>
      <c r="DD36" s="13">
        <v>50</v>
      </c>
      <c r="DE36" s="21">
        <f t="shared" si="6"/>
        <v>555</v>
      </c>
      <c r="DF36" s="14"/>
      <c r="DG36" s="21">
        <f t="shared" si="7"/>
        <v>0</v>
      </c>
      <c r="DH36" s="24">
        <f t="shared" si="8"/>
        <v>3387</v>
      </c>
    </row>
    <row r="37" spans="1:112" s="3" customFormat="1" ht="14.1" customHeight="1" x14ac:dyDescent="0.2">
      <c r="A37" s="35">
        <f t="shared" si="9"/>
        <v>36</v>
      </c>
      <c r="B37" s="31" t="s">
        <v>27</v>
      </c>
      <c r="C37" s="12"/>
      <c r="D37" s="13"/>
      <c r="E37" s="13"/>
      <c r="F37" s="13"/>
      <c r="G37" s="13"/>
      <c r="H37" s="14"/>
      <c r="I37" s="21">
        <f t="shared" si="10"/>
        <v>0</v>
      </c>
      <c r="J37" s="14"/>
      <c r="K37" s="13"/>
      <c r="L37" s="13"/>
      <c r="M37" s="14"/>
      <c r="N37" s="13"/>
      <c r="O37" s="13"/>
      <c r="P37" s="13"/>
      <c r="Q37" s="13"/>
      <c r="R37" s="15"/>
      <c r="S37" s="21">
        <f t="shared" si="0"/>
        <v>0</v>
      </c>
      <c r="T37" s="1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  <c r="AF37" s="13"/>
      <c r="AG37" s="21">
        <f t="shared" si="11"/>
        <v>0</v>
      </c>
      <c r="AH37" s="14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4"/>
      <c r="AW37" s="21">
        <f t="shared" si="2"/>
        <v>0</v>
      </c>
      <c r="AX37" s="14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21">
        <f t="shared" si="3"/>
        <v>0</v>
      </c>
      <c r="BJ37" s="27"/>
      <c r="BK37" s="16"/>
      <c r="BL37" s="13"/>
      <c r="BM37" s="16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21">
        <f t="shared" si="4"/>
        <v>0</v>
      </c>
      <c r="CA37" s="14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21">
        <f t="shared" si="5"/>
        <v>0</v>
      </c>
      <c r="CQ37" s="14"/>
      <c r="CR37" s="13"/>
      <c r="CS37" s="13"/>
      <c r="CT37" s="13"/>
      <c r="CU37" s="13"/>
      <c r="CV37" s="13"/>
      <c r="CW37" s="13"/>
      <c r="CX37" s="13"/>
      <c r="CY37" s="64"/>
      <c r="CZ37" s="13"/>
      <c r="DA37" s="13"/>
      <c r="DB37" s="13"/>
      <c r="DC37" s="13"/>
      <c r="DD37" s="13"/>
      <c r="DE37" s="21">
        <f t="shared" si="6"/>
        <v>0</v>
      </c>
      <c r="DF37" s="14"/>
      <c r="DG37" s="21">
        <f t="shared" si="7"/>
        <v>0</v>
      </c>
      <c r="DH37" s="24">
        <f t="shared" si="8"/>
        <v>0</v>
      </c>
    </row>
    <row r="38" spans="1:112" s="3" customFormat="1" ht="14.1" customHeight="1" x14ac:dyDescent="0.2">
      <c r="A38" s="35">
        <f t="shared" si="9"/>
        <v>37</v>
      </c>
      <c r="B38" s="31" t="s">
        <v>65</v>
      </c>
      <c r="C38" s="12"/>
      <c r="D38" s="13"/>
      <c r="E38" s="13"/>
      <c r="F38" s="13"/>
      <c r="G38" s="13"/>
      <c r="H38" s="14"/>
      <c r="I38" s="21">
        <f t="shared" si="10"/>
        <v>0</v>
      </c>
      <c r="J38" s="14"/>
      <c r="K38" s="13"/>
      <c r="L38" s="13"/>
      <c r="M38" s="14"/>
      <c r="N38" s="13"/>
      <c r="O38" s="13"/>
      <c r="P38" s="13"/>
      <c r="Q38" s="13"/>
      <c r="R38" s="15"/>
      <c r="S38" s="21">
        <f t="shared" si="0"/>
        <v>0</v>
      </c>
      <c r="T38" s="1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4"/>
      <c r="AF38" s="13"/>
      <c r="AG38" s="21">
        <f t="shared" si="11"/>
        <v>0</v>
      </c>
      <c r="AH38" s="14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4"/>
      <c r="AW38" s="21">
        <f t="shared" si="2"/>
        <v>0</v>
      </c>
      <c r="AX38" s="14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21">
        <f t="shared" si="3"/>
        <v>0</v>
      </c>
      <c r="BJ38" s="27"/>
      <c r="BK38" s="16"/>
      <c r="BL38" s="13"/>
      <c r="BM38" s="16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21">
        <f t="shared" si="4"/>
        <v>0</v>
      </c>
      <c r="CA38" s="14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21">
        <f t="shared" si="5"/>
        <v>0</v>
      </c>
      <c r="CQ38" s="14"/>
      <c r="CR38" s="13"/>
      <c r="CS38" s="13"/>
      <c r="CT38" s="13"/>
      <c r="CU38" s="13"/>
      <c r="CV38" s="13"/>
      <c r="CW38" s="13"/>
      <c r="CX38" s="13"/>
      <c r="CY38" s="64"/>
      <c r="CZ38" s="13"/>
      <c r="DA38" s="13"/>
      <c r="DB38" s="13"/>
      <c r="DC38" s="13"/>
      <c r="DD38" s="13"/>
      <c r="DE38" s="21">
        <f t="shared" si="6"/>
        <v>0</v>
      </c>
      <c r="DF38" s="14"/>
      <c r="DG38" s="21">
        <f t="shared" si="7"/>
        <v>0</v>
      </c>
      <c r="DH38" s="24">
        <f t="shared" si="8"/>
        <v>0</v>
      </c>
    </row>
    <row r="39" spans="1:112" s="3" customFormat="1" ht="14.1" customHeight="1" x14ac:dyDescent="0.2">
      <c r="A39" s="35">
        <f t="shared" si="9"/>
        <v>38</v>
      </c>
      <c r="B39" s="30" t="s">
        <v>28</v>
      </c>
      <c r="C39" s="12"/>
      <c r="D39" s="13"/>
      <c r="E39" s="13"/>
      <c r="F39" s="13"/>
      <c r="G39" s="13"/>
      <c r="H39" s="14"/>
      <c r="I39" s="21">
        <f t="shared" si="10"/>
        <v>0</v>
      </c>
      <c r="J39" s="14"/>
      <c r="K39" s="13"/>
      <c r="L39" s="13"/>
      <c r="M39" s="14"/>
      <c r="N39" s="13"/>
      <c r="O39" s="13"/>
      <c r="P39" s="13"/>
      <c r="Q39" s="13"/>
      <c r="R39" s="15"/>
      <c r="S39" s="21">
        <f t="shared" si="0"/>
        <v>0</v>
      </c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3">
        <v>65</v>
      </c>
      <c r="AE39" s="14"/>
      <c r="AF39" s="13"/>
      <c r="AG39" s="21">
        <f t="shared" si="11"/>
        <v>65</v>
      </c>
      <c r="AH39" s="14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4"/>
      <c r="AW39" s="23">
        <f t="shared" si="2"/>
        <v>0</v>
      </c>
      <c r="AX39" s="14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21">
        <f t="shared" si="3"/>
        <v>0</v>
      </c>
      <c r="BJ39" s="27"/>
      <c r="BK39" s="16"/>
      <c r="BL39" s="13"/>
      <c r="BM39" s="16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21">
        <f t="shared" si="4"/>
        <v>0</v>
      </c>
      <c r="CA39" s="14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21">
        <f t="shared" si="5"/>
        <v>0</v>
      </c>
      <c r="CQ39" s="14"/>
      <c r="CR39" s="13"/>
      <c r="CS39" s="13"/>
      <c r="CT39" s="13"/>
      <c r="CU39" s="13"/>
      <c r="CV39" s="13"/>
      <c r="CW39" s="13"/>
      <c r="CX39" s="13"/>
      <c r="CY39" s="64"/>
      <c r="CZ39" s="13"/>
      <c r="DA39" s="13"/>
      <c r="DB39" s="13"/>
      <c r="DC39" s="13"/>
      <c r="DD39" s="13"/>
      <c r="DE39" s="21">
        <f t="shared" si="6"/>
        <v>0</v>
      </c>
      <c r="DF39" s="14"/>
      <c r="DG39" s="21">
        <f t="shared" si="7"/>
        <v>0</v>
      </c>
      <c r="DH39" s="24">
        <f t="shared" si="8"/>
        <v>65</v>
      </c>
    </row>
    <row r="40" spans="1:112" s="3" customFormat="1" ht="14.1" customHeight="1" x14ac:dyDescent="0.2">
      <c r="A40" s="35">
        <f t="shared" si="9"/>
        <v>39</v>
      </c>
      <c r="B40" s="30" t="s">
        <v>29</v>
      </c>
      <c r="C40" s="12"/>
      <c r="D40" s="13"/>
      <c r="E40" s="13"/>
      <c r="F40" s="13"/>
      <c r="G40" s="13"/>
      <c r="H40" s="14"/>
      <c r="I40" s="21">
        <f t="shared" si="10"/>
        <v>0</v>
      </c>
      <c r="J40" s="14">
        <v>50</v>
      </c>
      <c r="K40" s="13">
        <v>50</v>
      </c>
      <c r="L40" s="13"/>
      <c r="M40" s="14"/>
      <c r="N40" s="13">
        <v>40</v>
      </c>
      <c r="O40" s="13">
        <v>60</v>
      </c>
      <c r="P40" s="13"/>
      <c r="Q40" s="13">
        <v>40</v>
      </c>
      <c r="R40" s="15">
        <v>40</v>
      </c>
      <c r="S40" s="21">
        <f t="shared" si="0"/>
        <v>280</v>
      </c>
      <c r="T40" s="14">
        <v>70</v>
      </c>
      <c r="U40" s="13">
        <v>40</v>
      </c>
      <c r="V40" s="13">
        <v>30</v>
      </c>
      <c r="W40" s="13">
        <v>40</v>
      </c>
      <c r="X40" s="13">
        <v>50</v>
      </c>
      <c r="Y40" s="13"/>
      <c r="Z40" s="13">
        <v>40</v>
      </c>
      <c r="AA40" s="13">
        <v>50</v>
      </c>
      <c r="AB40" s="13">
        <v>30</v>
      </c>
      <c r="AC40" s="13"/>
      <c r="AD40" s="13">
        <v>65</v>
      </c>
      <c r="AE40" s="14"/>
      <c r="AF40" s="13"/>
      <c r="AG40" s="21">
        <f t="shared" si="11"/>
        <v>415</v>
      </c>
      <c r="AH40" s="14"/>
      <c r="AI40" s="13"/>
      <c r="AJ40" s="13"/>
      <c r="AK40" s="13"/>
      <c r="AL40" s="13">
        <v>30</v>
      </c>
      <c r="AM40" s="13">
        <v>60</v>
      </c>
      <c r="AN40" s="13">
        <v>40</v>
      </c>
      <c r="AO40" s="13">
        <v>78</v>
      </c>
      <c r="AP40" s="13">
        <v>30</v>
      </c>
      <c r="AQ40" s="13"/>
      <c r="AR40" s="13"/>
      <c r="AS40" s="13"/>
      <c r="AT40" s="13">
        <v>30</v>
      </c>
      <c r="AU40" s="13"/>
      <c r="AV40" s="14"/>
      <c r="AW40" s="23">
        <f t="shared" si="2"/>
        <v>268</v>
      </c>
      <c r="AX40" s="14"/>
      <c r="AY40" s="13">
        <v>75</v>
      </c>
      <c r="AZ40" s="13">
        <v>50</v>
      </c>
      <c r="BA40" s="13"/>
      <c r="BB40" s="13">
        <v>65</v>
      </c>
      <c r="BC40" s="13">
        <v>40</v>
      </c>
      <c r="BD40" s="13">
        <v>140</v>
      </c>
      <c r="BE40" s="13">
        <v>60</v>
      </c>
      <c r="BF40" s="13"/>
      <c r="BG40" s="13"/>
      <c r="BH40" s="13"/>
      <c r="BI40" s="21">
        <f t="shared" si="3"/>
        <v>430</v>
      </c>
      <c r="BJ40" s="27">
        <v>100</v>
      </c>
      <c r="BK40" s="16"/>
      <c r="BL40" s="13"/>
      <c r="BM40" s="16">
        <v>60</v>
      </c>
      <c r="BN40" s="13">
        <v>45</v>
      </c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21">
        <f t="shared" si="4"/>
        <v>205</v>
      </c>
      <c r="CA40" s="14"/>
      <c r="CB40" s="13"/>
      <c r="CC40" s="13"/>
      <c r="CD40" s="13"/>
      <c r="CE40" s="13">
        <v>112</v>
      </c>
      <c r="CF40" s="13"/>
      <c r="CG40" s="13"/>
      <c r="CH40" s="13"/>
      <c r="CI40" s="13"/>
      <c r="CJ40" s="13"/>
      <c r="CK40" s="13"/>
      <c r="CL40" s="13"/>
      <c r="CM40" s="13"/>
      <c r="CN40" s="13"/>
      <c r="CO40" s="13">
        <v>50</v>
      </c>
      <c r="CP40" s="21">
        <f t="shared" si="5"/>
        <v>162</v>
      </c>
      <c r="CQ40" s="14"/>
      <c r="CR40" s="13">
        <v>80</v>
      </c>
      <c r="CS40" s="13">
        <v>40</v>
      </c>
      <c r="CT40" s="13">
        <v>50</v>
      </c>
      <c r="CU40" s="13"/>
      <c r="CV40" s="13">
        <v>70</v>
      </c>
      <c r="CW40" s="13">
        <v>75</v>
      </c>
      <c r="CX40" s="13"/>
      <c r="CY40" s="64">
        <v>35</v>
      </c>
      <c r="CZ40" s="13">
        <v>80</v>
      </c>
      <c r="DA40" s="13">
        <v>40</v>
      </c>
      <c r="DB40" s="13"/>
      <c r="DC40" s="13"/>
      <c r="DD40" s="13"/>
      <c r="DE40" s="21">
        <f t="shared" si="6"/>
        <v>470</v>
      </c>
      <c r="DF40" s="14"/>
      <c r="DG40" s="21">
        <f t="shared" si="7"/>
        <v>0</v>
      </c>
      <c r="DH40" s="24">
        <f t="shared" si="8"/>
        <v>2230</v>
      </c>
    </row>
    <row r="41" spans="1:112" s="3" customFormat="1" ht="14.1" customHeight="1" x14ac:dyDescent="0.2">
      <c r="A41" s="35">
        <f t="shared" si="9"/>
        <v>40</v>
      </c>
      <c r="B41" s="30" t="s">
        <v>30</v>
      </c>
      <c r="C41" s="12"/>
      <c r="D41" s="13"/>
      <c r="E41" s="13"/>
      <c r="F41" s="13"/>
      <c r="G41" s="13"/>
      <c r="H41" s="14"/>
      <c r="I41" s="21">
        <f t="shared" si="10"/>
        <v>0</v>
      </c>
      <c r="J41" s="14"/>
      <c r="K41" s="13"/>
      <c r="L41" s="13"/>
      <c r="M41" s="14"/>
      <c r="N41" s="13"/>
      <c r="O41" s="13"/>
      <c r="P41" s="13"/>
      <c r="Q41" s="13"/>
      <c r="R41" s="15"/>
      <c r="S41" s="21">
        <f t="shared" si="0"/>
        <v>0</v>
      </c>
      <c r="T41" s="1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4"/>
      <c r="AF41" s="13"/>
      <c r="AG41" s="21">
        <f t="shared" si="11"/>
        <v>0</v>
      </c>
      <c r="AH41" s="14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23">
        <f t="shared" si="2"/>
        <v>0</v>
      </c>
      <c r="AX41" s="14"/>
      <c r="AY41" s="13"/>
      <c r="AZ41" s="13"/>
      <c r="BA41" s="13"/>
      <c r="BB41" s="13"/>
      <c r="BC41" s="13"/>
      <c r="BD41" s="13"/>
      <c r="BE41" s="13" t="s">
        <v>98</v>
      </c>
      <c r="BF41" s="13"/>
      <c r="BG41" s="13"/>
      <c r="BH41" s="13"/>
      <c r="BI41" s="21">
        <f t="shared" si="3"/>
        <v>0</v>
      </c>
      <c r="BJ41" s="27"/>
      <c r="BK41" s="16"/>
      <c r="BL41" s="13"/>
      <c r="BM41" s="16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21">
        <f t="shared" si="4"/>
        <v>0</v>
      </c>
      <c r="CA41" s="14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21">
        <f t="shared" si="5"/>
        <v>0</v>
      </c>
      <c r="CQ41" s="14"/>
      <c r="CR41" s="13"/>
      <c r="CS41" s="13"/>
      <c r="CT41" s="13"/>
      <c r="CU41" s="13"/>
      <c r="CV41" s="13"/>
      <c r="CW41" s="13"/>
      <c r="CX41" s="13"/>
      <c r="CY41" s="64"/>
      <c r="CZ41" s="13"/>
      <c r="DA41" s="13"/>
      <c r="DB41" s="13"/>
      <c r="DC41" s="13"/>
      <c r="DD41" s="13"/>
      <c r="DE41" s="21">
        <f t="shared" si="6"/>
        <v>0</v>
      </c>
      <c r="DF41" s="14"/>
      <c r="DG41" s="21">
        <f t="shared" si="7"/>
        <v>0</v>
      </c>
      <c r="DH41" s="24">
        <f t="shared" si="8"/>
        <v>0</v>
      </c>
    </row>
    <row r="42" spans="1:112" s="3" customFormat="1" ht="14.1" customHeight="1" x14ac:dyDescent="0.2">
      <c r="A42" s="35">
        <f t="shared" si="9"/>
        <v>41</v>
      </c>
      <c r="B42" s="30" t="s">
        <v>63</v>
      </c>
      <c r="C42" s="12"/>
      <c r="D42" s="13"/>
      <c r="E42" s="13"/>
      <c r="F42" s="13"/>
      <c r="G42" s="13"/>
      <c r="H42" s="14"/>
      <c r="I42" s="21">
        <f t="shared" si="10"/>
        <v>0</v>
      </c>
      <c r="J42" s="14"/>
      <c r="K42" s="13"/>
      <c r="L42" s="13"/>
      <c r="M42" s="14">
        <v>60</v>
      </c>
      <c r="N42" s="13"/>
      <c r="O42" s="13"/>
      <c r="P42" s="13"/>
      <c r="Q42" s="13"/>
      <c r="R42" s="15"/>
      <c r="S42" s="21">
        <f t="shared" si="0"/>
        <v>60</v>
      </c>
      <c r="T42" s="14"/>
      <c r="U42" s="13"/>
      <c r="V42" s="13"/>
      <c r="W42" s="13"/>
      <c r="X42" s="13"/>
      <c r="Y42" s="13"/>
      <c r="Z42" s="13"/>
      <c r="AA42" s="13"/>
      <c r="AB42" s="13"/>
      <c r="AC42" s="13"/>
      <c r="AD42" s="13">
        <v>65</v>
      </c>
      <c r="AE42" s="14"/>
      <c r="AF42" s="13"/>
      <c r="AG42" s="21">
        <f t="shared" si="11"/>
        <v>65</v>
      </c>
      <c r="AH42" s="14"/>
      <c r="AI42" s="13">
        <v>40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4"/>
      <c r="AW42" s="23">
        <f t="shared" si="2"/>
        <v>40</v>
      </c>
      <c r="AX42" s="14"/>
      <c r="AY42" s="13"/>
      <c r="AZ42" s="13">
        <v>50</v>
      </c>
      <c r="BA42" s="13"/>
      <c r="BB42" s="13"/>
      <c r="BC42" s="13"/>
      <c r="BD42" s="13"/>
      <c r="BE42" s="13"/>
      <c r="BF42" s="13"/>
      <c r="BG42" s="13"/>
      <c r="BH42" s="13"/>
      <c r="BI42" s="21">
        <f t="shared" si="3"/>
        <v>50</v>
      </c>
      <c r="BJ42" s="27"/>
      <c r="BK42" s="16"/>
      <c r="BL42" s="13"/>
      <c r="BM42" s="16"/>
      <c r="BN42" s="13"/>
      <c r="BO42" s="13"/>
      <c r="BP42" s="13"/>
      <c r="BQ42" s="13">
        <v>45</v>
      </c>
      <c r="BR42" s="13"/>
      <c r="BS42" s="13"/>
      <c r="BT42" s="13"/>
      <c r="BU42" s="13"/>
      <c r="BV42" s="13"/>
      <c r="BW42" s="13"/>
      <c r="BX42" s="13"/>
      <c r="BY42" s="13"/>
      <c r="BZ42" s="21">
        <f t="shared" si="4"/>
        <v>45</v>
      </c>
      <c r="CA42" s="14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21">
        <f t="shared" si="5"/>
        <v>0</v>
      </c>
      <c r="CQ42" s="14"/>
      <c r="CR42" s="13"/>
      <c r="CS42" s="13"/>
      <c r="CT42" s="13"/>
      <c r="CU42" s="13"/>
      <c r="CV42" s="13"/>
      <c r="CW42" s="13"/>
      <c r="CX42" s="13"/>
      <c r="CY42" s="64"/>
      <c r="CZ42" s="13"/>
      <c r="DA42" s="13"/>
      <c r="DB42" s="13"/>
      <c r="DC42" s="13"/>
      <c r="DD42" s="13"/>
      <c r="DE42" s="21">
        <f t="shared" si="6"/>
        <v>0</v>
      </c>
      <c r="DF42" s="14"/>
      <c r="DG42" s="21">
        <f t="shared" si="7"/>
        <v>0</v>
      </c>
      <c r="DH42" s="24">
        <f t="shared" si="8"/>
        <v>260</v>
      </c>
    </row>
    <row r="43" spans="1:112" s="3" customFormat="1" ht="14.1" customHeight="1" x14ac:dyDescent="0.2">
      <c r="A43" s="35">
        <f t="shared" si="9"/>
        <v>42</v>
      </c>
      <c r="B43" s="30" t="s">
        <v>73</v>
      </c>
      <c r="C43" s="12"/>
      <c r="D43" s="13"/>
      <c r="E43" s="13"/>
      <c r="F43" s="13"/>
      <c r="G43" s="13"/>
      <c r="H43" s="14"/>
      <c r="I43" s="21">
        <f t="shared" si="10"/>
        <v>0</v>
      </c>
      <c r="J43" s="14">
        <v>50</v>
      </c>
      <c r="K43" s="13"/>
      <c r="L43" s="13"/>
      <c r="M43" s="14">
        <v>75</v>
      </c>
      <c r="N43" s="13"/>
      <c r="O43" s="13"/>
      <c r="P43" s="13"/>
      <c r="Q43" s="13"/>
      <c r="R43" s="15"/>
      <c r="S43" s="21">
        <f t="shared" si="0"/>
        <v>125</v>
      </c>
      <c r="T43" s="1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/>
      <c r="AF43" s="13"/>
      <c r="AG43" s="21">
        <f t="shared" si="11"/>
        <v>0</v>
      </c>
      <c r="AH43" s="14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4"/>
      <c r="AW43" s="23">
        <f t="shared" si="2"/>
        <v>0</v>
      </c>
      <c r="AX43" s="14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21">
        <f t="shared" si="3"/>
        <v>0</v>
      </c>
      <c r="BJ43" s="27"/>
      <c r="BK43" s="16"/>
      <c r="BL43" s="13"/>
      <c r="BM43" s="16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21">
        <f>SUM(BJ43:BY43)</f>
        <v>0</v>
      </c>
      <c r="CA43" s="14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21">
        <f t="shared" si="5"/>
        <v>0</v>
      </c>
      <c r="CQ43" s="14"/>
      <c r="CR43" s="13"/>
      <c r="CS43" s="13"/>
      <c r="CT43" s="13"/>
      <c r="CU43" s="13"/>
      <c r="CV43" s="13"/>
      <c r="CW43" s="13"/>
      <c r="CX43" s="13"/>
      <c r="CY43" s="64"/>
      <c r="CZ43" s="13"/>
      <c r="DA43" s="13"/>
      <c r="DB43" s="13"/>
      <c r="DC43" s="13"/>
      <c r="DD43" s="13"/>
      <c r="DE43" s="21">
        <f t="shared" si="6"/>
        <v>0</v>
      </c>
      <c r="DF43" s="14"/>
      <c r="DG43" s="21">
        <f t="shared" si="7"/>
        <v>0</v>
      </c>
      <c r="DH43" s="24">
        <f t="shared" si="8"/>
        <v>125</v>
      </c>
    </row>
    <row r="44" spans="1:112" s="3" customFormat="1" ht="14.1" customHeight="1" x14ac:dyDescent="0.2">
      <c r="A44" s="35">
        <f t="shared" si="9"/>
        <v>43</v>
      </c>
      <c r="B44" s="30" t="s">
        <v>75</v>
      </c>
      <c r="C44" s="12"/>
      <c r="D44" s="13"/>
      <c r="E44" s="13"/>
      <c r="F44" s="13"/>
      <c r="G44" s="13"/>
      <c r="H44" s="14"/>
      <c r="I44" s="21">
        <f t="shared" si="10"/>
        <v>0</v>
      </c>
      <c r="J44" s="14"/>
      <c r="K44" s="13"/>
      <c r="L44" s="13">
        <v>50</v>
      </c>
      <c r="M44" s="14"/>
      <c r="N44" s="13"/>
      <c r="O44" s="13"/>
      <c r="P44" s="13"/>
      <c r="Q44" s="13"/>
      <c r="R44" s="15"/>
      <c r="S44" s="21">
        <f t="shared" si="0"/>
        <v>50</v>
      </c>
      <c r="T44" s="1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  <c r="AF44" s="13"/>
      <c r="AG44" s="21">
        <f t="shared" si="11"/>
        <v>0</v>
      </c>
      <c r="AH44" s="14"/>
      <c r="AI44" s="13">
        <v>40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>
        <v>52</v>
      </c>
      <c r="AV44" s="14"/>
      <c r="AW44" s="23">
        <f t="shared" si="2"/>
        <v>92</v>
      </c>
      <c r="AX44" s="14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21">
        <f t="shared" si="3"/>
        <v>0</v>
      </c>
      <c r="BJ44" s="27"/>
      <c r="BK44" s="16"/>
      <c r="BL44" s="13"/>
      <c r="BM44" s="16"/>
      <c r="BN44" s="13">
        <v>45</v>
      </c>
      <c r="BO44" s="13"/>
      <c r="BP44" s="13"/>
      <c r="BQ44" s="13">
        <v>80</v>
      </c>
      <c r="BR44" s="13"/>
      <c r="BS44" s="13"/>
      <c r="BT44" s="13"/>
      <c r="BU44" s="13"/>
      <c r="BV44" s="13"/>
      <c r="BW44" s="13"/>
      <c r="BX44" s="13">
        <v>75</v>
      </c>
      <c r="BY44" s="13">
        <v>40</v>
      </c>
      <c r="BZ44" s="21">
        <f t="shared" si="4"/>
        <v>240</v>
      </c>
      <c r="CA44" s="14"/>
      <c r="CB44" s="13"/>
      <c r="CC44" s="13">
        <v>40</v>
      </c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>
        <v>40</v>
      </c>
      <c r="CO44" s="13"/>
      <c r="CP44" s="21">
        <f t="shared" si="5"/>
        <v>80</v>
      </c>
      <c r="CQ44" s="14"/>
      <c r="CR44" s="13"/>
      <c r="CS44" s="13"/>
      <c r="CT44" s="13"/>
      <c r="CU44" s="13"/>
      <c r="CV44" s="13"/>
      <c r="CW44" s="13"/>
      <c r="CX44" s="13"/>
      <c r="CY44" s="64"/>
      <c r="CZ44" s="13"/>
      <c r="DA44" s="13"/>
      <c r="DB44" s="13"/>
      <c r="DC44" s="13"/>
      <c r="DD44" s="13">
        <v>50</v>
      </c>
      <c r="DE44" s="21">
        <f t="shared" si="6"/>
        <v>50</v>
      </c>
      <c r="DF44" s="14"/>
      <c r="DG44" s="21">
        <f t="shared" si="7"/>
        <v>0</v>
      </c>
      <c r="DH44" s="24">
        <f t="shared" si="8"/>
        <v>512</v>
      </c>
    </row>
    <row r="45" spans="1:112" s="3" customFormat="1" ht="14.1" customHeight="1" thickBot="1" x14ac:dyDescent="0.25">
      <c r="A45" s="35">
        <f t="shared" si="9"/>
        <v>44</v>
      </c>
      <c r="B45" s="30" t="s">
        <v>64</v>
      </c>
      <c r="C45" s="12">
        <v>50</v>
      </c>
      <c r="D45" s="13"/>
      <c r="E45" s="13">
        <v>35</v>
      </c>
      <c r="F45" s="13">
        <v>50</v>
      </c>
      <c r="G45" s="13">
        <v>30</v>
      </c>
      <c r="H45" s="14">
        <v>70</v>
      </c>
      <c r="I45" s="21">
        <f t="shared" si="10"/>
        <v>235</v>
      </c>
      <c r="J45" s="14">
        <v>50</v>
      </c>
      <c r="K45" s="13">
        <v>50</v>
      </c>
      <c r="L45" s="13">
        <v>75</v>
      </c>
      <c r="M45" s="14">
        <v>50</v>
      </c>
      <c r="N45" s="13"/>
      <c r="O45" s="13"/>
      <c r="P45" s="13"/>
      <c r="Q45" s="13"/>
      <c r="R45" s="15"/>
      <c r="S45" s="21">
        <f t="shared" si="0"/>
        <v>225</v>
      </c>
      <c r="T45" s="14"/>
      <c r="U45" s="13"/>
      <c r="V45" s="13">
        <v>30</v>
      </c>
      <c r="W45" s="13"/>
      <c r="X45" s="13">
        <v>50</v>
      </c>
      <c r="Y45" s="13">
        <v>30</v>
      </c>
      <c r="Z45" s="13">
        <v>40</v>
      </c>
      <c r="AA45" s="13">
        <v>50</v>
      </c>
      <c r="AB45" s="13">
        <v>30</v>
      </c>
      <c r="AC45" s="13">
        <v>60</v>
      </c>
      <c r="AD45" s="13">
        <v>65</v>
      </c>
      <c r="AE45" s="14">
        <v>30</v>
      </c>
      <c r="AF45" s="13"/>
      <c r="AG45" s="21">
        <f t="shared" si="11"/>
        <v>385</v>
      </c>
      <c r="AH45" s="14">
        <v>50</v>
      </c>
      <c r="AI45" s="13">
        <v>40</v>
      </c>
      <c r="AJ45" s="13">
        <v>50</v>
      </c>
      <c r="AK45" s="13">
        <v>50</v>
      </c>
      <c r="AL45" s="13">
        <v>30</v>
      </c>
      <c r="AM45" s="13">
        <v>40</v>
      </c>
      <c r="AN45" s="13">
        <v>40</v>
      </c>
      <c r="AO45" s="13">
        <v>78</v>
      </c>
      <c r="AP45" s="13">
        <v>30</v>
      </c>
      <c r="AQ45" s="13">
        <v>30</v>
      </c>
      <c r="AR45" s="13">
        <v>65</v>
      </c>
      <c r="AS45" s="13">
        <v>60</v>
      </c>
      <c r="AT45" s="13">
        <v>30</v>
      </c>
      <c r="AU45" s="13">
        <v>52</v>
      </c>
      <c r="AV45" s="14">
        <v>60</v>
      </c>
      <c r="AW45" s="23">
        <f t="shared" si="2"/>
        <v>705</v>
      </c>
      <c r="AX45" s="14">
        <v>30</v>
      </c>
      <c r="AY45" s="51">
        <v>75</v>
      </c>
      <c r="AZ45" s="13">
        <v>50</v>
      </c>
      <c r="BA45" s="13">
        <v>30</v>
      </c>
      <c r="BB45" s="13">
        <v>45</v>
      </c>
      <c r="BC45" s="13">
        <v>40</v>
      </c>
      <c r="BD45" s="13">
        <v>40</v>
      </c>
      <c r="BE45" s="13">
        <v>60</v>
      </c>
      <c r="BF45" s="13">
        <v>45</v>
      </c>
      <c r="BG45" s="13">
        <v>45</v>
      </c>
      <c r="BH45" s="13">
        <v>30</v>
      </c>
      <c r="BI45" s="21">
        <f t="shared" si="3"/>
        <v>490</v>
      </c>
      <c r="BJ45" s="27">
        <v>40</v>
      </c>
      <c r="BK45" s="16">
        <v>40</v>
      </c>
      <c r="BL45" s="13">
        <v>30</v>
      </c>
      <c r="BM45" s="16">
        <v>60</v>
      </c>
      <c r="BN45" s="13">
        <v>75</v>
      </c>
      <c r="BO45" s="13">
        <v>30</v>
      </c>
      <c r="BP45" s="13">
        <v>80</v>
      </c>
      <c r="BQ45" s="13">
        <v>45</v>
      </c>
      <c r="BR45" s="13">
        <v>60</v>
      </c>
      <c r="BS45" s="13">
        <v>30</v>
      </c>
      <c r="BT45" s="13">
        <v>60</v>
      </c>
      <c r="BU45" s="13">
        <v>35</v>
      </c>
      <c r="BV45" s="13"/>
      <c r="BW45" s="13">
        <v>30</v>
      </c>
      <c r="BX45" s="13">
        <v>50</v>
      </c>
      <c r="BY45" s="13">
        <v>50</v>
      </c>
      <c r="BZ45" s="21">
        <f t="shared" si="4"/>
        <v>715</v>
      </c>
      <c r="CA45" s="63">
        <v>30</v>
      </c>
      <c r="CB45" s="64">
        <v>50</v>
      </c>
      <c r="CC45" s="64">
        <v>40</v>
      </c>
      <c r="CD45" s="64"/>
      <c r="CE45" s="64">
        <v>40</v>
      </c>
      <c r="CF45" s="64">
        <v>30</v>
      </c>
      <c r="CG45" s="64">
        <v>70</v>
      </c>
      <c r="CH45" s="64">
        <v>30</v>
      </c>
      <c r="CI45" s="64"/>
      <c r="CJ45" s="64">
        <v>75</v>
      </c>
      <c r="CK45" s="64">
        <v>30</v>
      </c>
      <c r="CL45" s="64"/>
      <c r="CM45" s="64">
        <v>40</v>
      </c>
      <c r="CN45" s="64">
        <v>40</v>
      </c>
      <c r="CO45" s="64">
        <v>50</v>
      </c>
      <c r="CP45" s="21">
        <f t="shared" si="5"/>
        <v>525</v>
      </c>
      <c r="CQ45" s="14">
        <v>30</v>
      </c>
      <c r="CR45" s="13">
        <v>40</v>
      </c>
      <c r="CS45" s="13"/>
      <c r="CT45" s="13">
        <v>50</v>
      </c>
      <c r="CU45" s="13">
        <v>30</v>
      </c>
      <c r="CV45" s="13">
        <v>70</v>
      </c>
      <c r="CW45" s="13">
        <v>50</v>
      </c>
      <c r="CX45" s="13">
        <v>30</v>
      </c>
      <c r="CY45" s="64">
        <v>35</v>
      </c>
      <c r="CZ45" s="13">
        <v>60</v>
      </c>
      <c r="DA45" s="13">
        <v>40</v>
      </c>
      <c r="DB45" s="13">
        <v>30</v>
      </c>
      <c r="DC45" s="13">
        <v>70</v>
      </c>
      <c r="DD45" s="13">
        <v>50</v>
      </c>
      <c r="DE45" s="21">
        <f t="shared" si="6"/>
        <v>585</v>
      </c>
      <c r="DF45" s="14"/>
      <c r="DG45" s="21">
        <f t="shared" si="7"/>
        <v>0</v>
      </c>
      <c r="DH45" s="24">
        <f t="shared" si="8"/>
        <v>3865</v>
      </c>
    </row>
    <row r="46" spans="1:112" s="2" customFormat="1" ht="14.1" customHeight="1" thickBot="1" x14ac:dyDescent="0.3">
      <c r="B46" s="4"/>
      <c r="C46" s="18">
        <f t="shared" ref="C46:H46" si="12">COUNT(C2:C45)</f>
        <v>13</v>
      </c>
      <c r="D46" s="18">
        <f t="shared" si="12"/>
        <v>8</v>
      </c>
      <c r="E46" s="18">
        <f t="shared" si="12"/>
        <v>8</v>
      </c>
      <c r="F46" s="18">
        <f t="shared" si="12"/>
        <v>9</v>
      </c>
      <c r="G46" s="18">
        <f t="shared" si="12"/>
        <v>9</v>
      </c>
      <c r="H46" s="40">
        <f t="shared" si="12"/>
        <v>7</v>
      </c>
      <c r="I46" s="22">
        <f>COUNTIFS(I2:I45,"&gt;0")</f>
        <v>19</v>
      </c>
      <c r="J46" s="40">
        <f t="shared" ref="J46:R46" si="13">COUNT(J2:J45)</f>
        <v>20</v>
      </c>
      <c r="K46" s="18">
        <f t="shared" si="13"/>
        <v>13</v>
      </c>
      <c r="L46" s="18">
        <f t="shared" si="13"/>
        <v>10</v>
      </c>
      <c r="M46" s="18">
        <f t="shared" si="13"/>
        <v>20</v>
      </c>
      <c r="N46" s="18">
        <f t="shared" si="13"/>
        <v>12</v>
      </c>
      <c r="O46" s="18">
        <f t="shared" si="13"/>
        <v>14</v>
      </c>
      <c r="P46" s="18">
        <f t="shared" si="13"/>
        <v>5</v>
      </c>
      <c r="Q46" s="18">
        <f t="shared" si="13"/>
        <v>6</v>
      </c>
      <c r="R46" s="18">
        <f t="shared" si="13"/>
        <v>2</v>
      </c>
      <c r="S46" s="22">
        <f>COUNTIFS(S2:S45,"&gt;0")</f>
        <v>31</v>
      </c>
      <c r="T46" s="18">
        <f t="shared" ref="T46:AE46" si="14">COUNT(T2:T45)</f>
        <v>11</v>
      </c>
      <c r="U46" s="18">
        <f t="shared" si="14"/>
        <v>11</v>
      </c>
      <c r="V46" s="18">
        <f t="shared" si="14"/>
        <v>6</v>
      </c>
      <c r="W46" s="18">
        <f t="shared" si="14"/>
        <v>16</v>
      </c>
      <c r="X46" s="18">
        <f t="shared" si="14"/>
        <v>18</v>
      </c>
      <c r="Y46" s="18">
        <f t="shared" si="14"/>
        <v>6</v>
      </c>
      <c r="Z46" s="18">
        <f t="shared" si="14"/>
        <v>12</v>
      </c>
      <c r="AA46" s="18">
        <f t="shared" si="14"/>
        <v>14</v>
      </c>
      <c r="AB46" s="18">
        <f t="shared" si="14"/>
        <v>5</v>
      </c>
      <c r="AC46" s="18">
        <f t="shared" si="14"/>
        <v>6</v>
      </c>
      <c r="AD46" s="18">
        <f t="shared" si="14"/>
        <v>23</v>
      </c>
      <c r="AE46" s="18">
        <f t="shared" si="14"/>
        <v>6</v>
      </c>
      <c r="AF46" s="18">
        <f>COUNT(AF2:AF45)</f>
        <v>11</v>
      </c>
      <c r="AG46" s="22">
        <f>COUNTIFS(AG2:AG45,"&gt;0")</f>
        <v>31</v>
      </c>
      <c r="AH46" s="18">
        <f t="shared" ref="AH46:AU46" si="15">COUNT(AH2:AH45)</f>
        <v>19</v>
      </c>
      <c r="AI46" s="18">
        <f t="shared" si="15"/>
        <v>26</v>
      </c>
      <c r="AJ46" s="18">
        <f t="shared" si="15"/>
        <v>9</v>
      </c>
      <c r="AK46" s="18">
        <f t="shared" si="15"/>
        <v>17</v>
      </c>
      <c r="AL46" s="18">
        <f t="shared" si="15"/>
        <v>8</v>
      </c>
      <c r="AM46" s="18">
        <f t="shared" si="15"/>
        <v>20</v>
      </c>
      <c r="AN46" s="18">
        <f t="shared" si="15"/>
        <v>15</v>
      </c>
      <c r="AO46" s="18">
        <f t="shared" si="15"/>
        <v>17</v>
      </c>
      <c r="AP46" s="18">
        <f t="shared" si="15"/>
        <v>7</v>
      </c>
      <c r="AQ46" s="18">
        <f t="shared" si="15"/>
        <v>5</v>
      </c>
      <c r="AR46" s="18">
        <f t="shared" si="15"/>
        <v>12</v>
      </c>
      <c r="AS46" s="18">
        <f t="shared" si="15"/>
        <v>4</v>
      </c>
      <c r="AT46" s="18">
        <f t="shared" si="15"/>
        <v>8</v>
      </c>
      <c r="AU46" s="18">
        <f t="shared" si="15"/>
        <v>19</v>
      </c>
      <c r="AV46" s="18">
        <f>COUNT(AV2:AV45)</f>
        <v>10</v>
      </c>
      <c r="AW46" s="22">
        <f>COUNTIFS(AW2:AW45,"&gt;0")</f>
        <v>31</v>
      </c>
      <c r="AX46" s="18">
        <f t="shared" ref="AX46:BH46" si="16">COUNT(AX2:AX45)</f>
        <v>6</v>
      </c>
      <c r="AY46" s="18">
        <f t="shared" si="16"/>
        <v>12</v>
      </c>
      <c r="AZ46" s="18">
        <f t="shared" si="16"/>
        <v>16</v>
      </c>
      <c r="BA46" s="18">
        <f t="shared" si="16"/>
        <v>6</v>
      </c>
      <c r="BB46" s="18">
        <f t="shared" si="16"/>
        <v>18</v>
      </c>
      <c r="BC46" s="18">
        <f t="shared" si="16"/>
        <v>12</v>
      </c>
      <c r="BD46" s="18">
        <f t="shared" si="16"/>
        <v>12</v>
      </c>
      <c r="BE46" s="18">
        <f t="shared" si="16"/>
        <v>14</v>
      </c>
      <c r="BF46" s="18">
        <f t="shared" si="16"/>
        <v>8</v>
      </c>
      <c r="BG46" s="18">
        <f t="shared" si="16"/>
        <v>13</v>
      </c>
      <c r="BH46" s="18">
        <f t="shared" si="16"/>
        <v>4</v>
      </c>
      <c r="BI46" s="22">
        <f>COUNTIFS(BI2:BI45,"&gt;0")</f>
        <v>29</v>
      </c>
      <c r="BJ46" s="40">
        <f t="shared" ref="BJ46:BY46" si="17">COUNT(BJ2:BJ45)</f>
        <v>13</v>
      </c>
      <c r="BK46" s="40">
        <f t="shared" si="17"/>
        <v>12</v>
      </c>
      <c r="BL46" s="18">
        <f t="shared" si="17"/>
        <v>5</v>
      </c>
      <c r="BM46" s="18">
        <f t="shared" si="17"/>
        <v>13</v>
      </c>
      <c r="BN46" s="18">
        <f t="shared" si="17"/>
        <v>15</v>
      </c>
      <c r="BO46" s="18">
        <f t="shared" si="17"/>
        <v>9</v>
      </c>
      <c r="BP46" s="18">
        <f t="shared" si="17"/>
        <v>9</v>
      </c>
      <c r="BQ46" s="18">
        <f t="shared" si="17"/>
        <v>14</v>
      </c>
      <c r="BR46" s="18">
        <f t="shared" si="17"/>
        <v>6</v>
      </c>
      <c r="BS46" s="18">
        <f t="shared" si="17"/>
        <v>5</v>
      </c>
      <c r="BT46" s="18">
        <f t="shared" si="17"/>
        <v>14</v>
      </c>
      <c r="BU46" s="18">
        <f t="shared" si="17"/>
        <v>12</v>
      </c>
      <c r="BV46" s="18">
        <f t="shared" si="17"/>
        <v>3</v>
      </c>
      <c r="BW46" s="18">
        <f t="shared" si="17"/>
        <v>6</v>
      </c>
      <c r="BX46" s="18">
        <f t="shared" si="17"/>
        <v>13</v>
      </c>
      <c r="BY46" s="18">
        <f t="shared" si="17"/>
        <v>17</v>
      </c>
      <c r="BZ46" s="22">
        <f>COUNTIFS(BZ2:BZ45,"&gt;0")</f>
        <v>28</v>
      </c>
      <c r="CA46" s="18">
        <f t="shared" ref="CA46:CO46" si="18">COUNT(CA2:CA45)</f>
        <v>6</v>
      </c>
      <c r="CB46" s="18">
        <f t="shared" si="18"/>
        <v>10</v>
      </c>
      <c r="CC46" s="18">
        <f t="shared" si="18"/>
        <v>14</v>
      </c>
      <c r="CD46" s="18">
        <f t="shared" si="18"/>
        <v>7</v>
      </c>
      <c r="CE46" s="18">
        <f t="shared" si="18"/>
        <v>10</v>
      </c>
      <c r="CF46" s="18">
        <f t="shared" si="18"/>
        <v>8</v>
      </c>
      <c r="CG46" s="18">
        <f t="shared" si="18"/>
        <v>8</v>
      </c>
      <c r="CH46" s="18">
        <f t="shared" si="18"/>
        <v>5</v>
      </c>
      <c r="CI46" s="18">
        <f t="shared" si="18"/>
        <v>2</v>
      </c>
      <c r="CJ46" s="18">
        <f t="shared" si="18"/>
        <v>11</v>
      </c>
      <c r="CK46" s="18">
        <f t="shared" si="18"/>
        <v>8</v>
      </c>
      <c r="CL46" s="18">
        <f t="shared" si="18"/>
        <v>5</v>
      </c>
      <c r="CM46" s="18">
        <f t="shared" si="18"/>
        <v>12</v>
      </c>
      <c r="CN46" s="18">
        <f t="shared" si="18"/>
        <v>13</v>
      </c>
      <c r="CO46" s="18">
        <f t="shared" si="18"/>
        <v>20</v>
      </c>
      <c r="CP46" s="22">
        <f>COUNTIFS(CP2:CP45,"&gt;0")</f>
        <v>27</v>
      </c>
      <c r="CQ46" s="18">
        <f t="shared" ref="CQ46:DD46" si="19">COUNT(CQ2:CQ45)</f>
        <v>7</v>
      </c>
      <c r="CR46" s="18">
        <f t="shared" si="19"/>
        <v>10</v>
      </c>
      <c r="CS46" s="18">
        <f t="shared" si="19"/>
        <v>4</v>
      </c>
      <c r="CT46" s="18">
        <f t="shared" si="19"/>
        <v>9</v>
      </c>
      <c r="CU46" s="18">
        <f t="shared" si="19"/>
        <v>5</v>
      </c>
      <c r="CV46" s="18">
        <f t="shared" si="19"/>
        <v>6</v>
      </c>
      <c r="CW46" s="18">
        <f t="shared" si="19"/>
        <v>7</v>
      </c>
      <c r="CX46" s="18">
        <f t="shared" si="19"/>
        <v>7</v>
      </c>
      <c r="CY46" s="18">
        <f t="shared" si="19"/>
        <v>8</v>
      </c>
      <c r="CZ46" s="18">
        <f t="shared" si="19"/>
        <v>11</v>
      </c>
      <c r="DA46" s="18">
        <f t="shared" si="19"/>
        <v>16</v>
      </c>
      <c r="DB46" s="18">
        <f t="shared" si="19"/>
        <v>6</v>
      </c>
      <c r="DC46" s="18">
        <f t="shared" si="19"/>
        <v>9</v>
      </c>
      <c r="DD46" s="18">
        <f t="shared" si="19"/>
        <v>19</v>
      </c>
      <c r="DE46" s="22">
        <f>COUNTIFS(DE2:DE45,"&gt;0")</f>
        <v>25</v>
      </c>
      <c r="DF46" s="18">
        <f>COUNT(DF2:DF45)</f>
        <v>0</v>
      </c>
      <c r="DG46" s="22">
        <f>COUNTIFS(DG2:DG45,"&gt;0")</f>
        <v>0</v>
      </c>
      <c r="DH46" s="25">
        <f>COUNTIFS(DH2:DH45,"&gt;0")</f>
        <v>39</v>
      </c>
    </row>
    <row r="47" spans="1:112" s="2" customFormat="1" x14ac:dyDescent="0.25"/>
    <row r="48" spans="1:112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</sheetData>
  <dataConsolidate/>
  <pageMargins left="0.23622047244094491" right="0.23622047244094491" top="0.74803149606299213" bottom="0.74803149606299213" header="0.31496062992125984" footer="0.31496062992125984"/>
  <pageSetup paperSize="9" scale="17" orientation="portrait" r:id="rId1"/>
  <ignoredErrors>
    <ignoredError sqref="DF46 J46:R46 C46:H46 I3 T46:AF46 AH46:AV46 AX46:BH46 BJ46:BY46 CA46:CO46 DB46:DD46 CQ46:DA46" formulaRange="1"/>
    <ignoredError sqref="AG46 BI46 CP46 BZ46 DE46 I46 S46 AW46" formula="1" formulaRange="1"/>
    <ignoredError sqref="BI45 I5 AW7:AW40 BI43 BI27:BI32 BI14:BI21 BI7:BI8 CP8 BZ7:CN7 BZ31 CC31:CI31 BZ16 CD16 BZ30:CA30 BZ21:CN21 CM20 CM31 CP16:CS16 CO19:CX19 CP18 CP20 CD30:CQ30 CP28:CV28 DC27:DF27 BZ19:CA20 CD19:CF19 CF16 BZ18:CC18 CE18 CG18:CI18 CI20:CK20 BZ8:CC8 CH8:CI8 CN8 DC43:DF43 DC14:DF14 CL16 CS8:CT8 CD20:CE20 CH16 CH19:CK19 CK31 CK18:CM18 BZ29:CN29 BZ28 CK28:CN28 CK8:CL8 CS30 CN16 CC28:CI28 CG20 CU16 CX28 DA8 CU30:CX30 CR20 CR18:CX18 CP31:CX31 BZ32:CX32 CP29:CX29 CP21:CX21 BZ17:CX17 CP7:CX7 BZ14:CX15 BZ27:CX27 BZ43:CX43 DC21:DF21 DD19:DF19 DC7 DE7:DF7 DE8:DF8 DC17:DF17 DE16:DF16 DE18:DF18 DC20 DE20:DF20 DC31:DF32 DC30 DE30:DF30 CZ19 CZ28:DA28 DA30 CZ20:DA20 CZ18:DA18 CZ31 CZ32:DA32 CZ29:DA29 CZ21:DA21 CZ17:DA17 CZ7:DA7 CZ14:DA14 CZ27:DA27 CZ43:DA43 CZ15 DG27:DG29 DG43 DG14:DG15 DG21 DG19 DG7 DG8 DG17 DG16 DG18 DG20 DG31:DG32 DG30 DC29:DF29 DC28 DE28:DF28 DC15 DE15:DF15 CT20:CX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623"/>
  <sheetViews>
    <sheetView workbookViewId="0">
      <pane xSplit="2" topLeftCell="I1" activePane="topRight" state="frozen"/>
      <selection pane="topRight"/>
    </sheetView>
  </sheetViews>
  <sheetFormatPr defaultColWidth="17" defaultRowHeight="15" outlineLevelCol="1" x14ac:dyDescent="0.25"/>
  <cols>
    <col min="1" max="1" width="2.7109375" style="1" customWidth="1"/>
    <col min="2" max="2" width="19.7109375" style="1" customWidth="1"/>
    <col min="3" max="8" width="4.7109375" style="1" hidden="1" customWidth="1" outlineLevel="1"/>
    <col min="9" max="9" width="4.7109375" style="1" customWidth="1" collapsed="1"/>
    <col min="10" max="18" width="4.7109375" style="1" hidden="1" customWidth="1" outlineLevel="1"/>
    <col min="19" max="19" width="4.7109375" style="1" customWidth="1" collapsed="1"/>
    <col min="20" max="32" width="4.7109375" style="1" hidden="1" customWidth="1" outlineLevel="1"/>
    <col min="33" max="33" width="4.7109375" style="1" customWidth="1" collapsed="1"/>
    <col min="34" max="48" width="4.7109375" style="1" hidden="1" customWidth="1" outlineLevel="1"/>
    <col min="49" max="49" width="4.7109375" style="1" customWidth="1" collapsed="1"/>
    <col min="50" max="61" width="4.7109375" style="1" hidden="1" customWidth="1" outlineLevel="1"/>
    <col min="62" max="62" width="4.7109375" style="1" customWidth="1" collapsed="1"/>
    <col min="63" max="78" width="4.7109375" style="1" hidden="1" customWidth="1" outlineLevel="1"/>
    <col min="79" max="79" width="4.7109375" style="1" customWidth="1" collapsed="1"/>
    <col min="80" max="94" width="4.7109375" style="1" hidden="1" customWidth="1" outlineLevel="1"/>
    <col min="95" max="95" width="4.7109375" style="1" customWidth="1" collapsed="1"/>
    <col min="96" max="109" width="4.7109375" style="1" hidden="1" customWidth="1" outlineLevel="1"/>
    <col min="110" max="110" width="4.7109375" style="1" customWidth="1" collapsed="1"/>
    <col min="111" max="111" width="4.7109375" style="1" hidden="1" customWidth="1" outlineLevel="1"/>
    <col min="112" max="112" width="4.7109375" style="1" customWidth="1" collapsed="1"/>
    <col min="113" max="113" width="5.7109375" style="1" customWidth="1" collapsed="1"/>
    <col min="114" max="114" width="17" style="1" collapsed="1"/>
    <col min="115" max="16384" width="17" style="1"/>
  </cols>
  <sheetData>
    <row r="1" spans="1:115" s="2" customFormat="1" ht="78" customHeight="1" thickBot="1" x14ac:dyDescent="0.3">
      <c r="B1" s="33" t="s">
        <v>81</v>
      </c>
      <c r="C1" s="10">
        <v>42413</v>
      </c>
      <c r="D1" s="5">
        <v>42414</v>
      </c>
      <c r="E1" s="5">
        <v>42420</v>
      </c>
      <c r="F1" s="5">
        <v>42421</v>
      </c>
      <c r="G1" s="5">
        <v>42427</v>
      </c>
      <c r="H1" s="6">
        <v>42428</v>
      </c>
      <c r="I1" s="47" t="s">
        <v>48</v>
      </c>
      <c r="J1" s="5">
        <v>42434</v>
      </c>
      <c r="K1" s="5">
        <v>42435</v>
      </c>
      <c r="L1" s="5">
        <v>42441</v>
      </c>
      <c r="M1" s="5">
        <v>42442</v>
      </c>
      <c r="N1" s="5">
        <v>42448</v>
      </c>
      <c r="O1" s="5">
        <v>42449</v>
      </c>
      <c r="P1" s="5">
        <v>42455</v>
      </c>
      <c r="Q1" s="5">
        <v>42456</v>
      </c>
      <c r="R1" s="5">
        <v>42457</v>
      </c>
      <c r="S1" s="47" t="s">
        <v>49</v>
      </c>
      <c r="T1" s="6">
        <v>42462</v>
      </c>
      <c r="U1" s="5">
        <v>42463</v>
      </c>
      <c r="V1" s="53">
        <v>42467</v>
      </c>
      <c r="W1" s="5">
        <v>42469</v>
      </c>
      <c r="X1" s="5">
        <v>42470</v>
      </c>
      <c r="Y1" s="53">
        <v>42474</v>
      </c>
      <c r="Z1" s="5">
        <v>42476</v>
      </c>
      <c r="AA1" s="5">
        <v>42477</v>
      </c>
      <c r="AB1" s="53">
        <v>42481</v>
      </c>
      <c r="AC1" s="5">
        <v>42483</v>
      </c>
      <c r="AD1" s="5">
        <v>42484</v>
      </c>
      <c r="AE1" s="55">
        <v>42488</v>
      </c>
      <c r="AF1" s="5">
        <v>42490</v>
      </c>
      <c r="AG1" s="47" t="s">
        <v>50</v>
      </c>
      <c r="AH1" s="6">
        <v>42491</v>
      </c>
      <c r="AI1" s="5">
        <v>42495</v>
      </c>
      <c r="AJ1" s="5">
        <v>42497</v>
      </c>
      <c r="AK1" s="5">
        <v>42498</v>
      </c>
      <c r="AL1" s="53">
        <v>42502</v>
      </c>
      <c r="AM1" s="5">
        <v>42504</v>
      </c>
      <c r="AN1" s="5">
        <v>42505</v>
      </c>
      <c r="AO1" s="5">
        <v>42506</v>
      </c>
      <c r="AP1" s="53">
        <v>42509</v>
      </c>
      <c r="AQ1" s="53">
        <v>42510</v>
      </c>
      <c r="AR1" s="5">
        <v>42511</v>
      </c>
      <c r="AS1" s="5">
        <v>42512</v>
      </c>
      <c r="AT1" s="54">
        <v>42516</v>
      </c>
      <c r="AU1" s="8">
        <v>42518</v>
      </c>
      <c r="AV1" s="8">
        <v>42519</v>
      </c>
      <c r="AW1" s="47" t="s">
        <v>51</v>
      </c>
      <c r="AX1" s="53">
        <v>42523</v>
      </c>
      <c r="AY1" s="5">
        <v>42525</v>
      </c>
      <c r="AZ1" s="56">
        <v>42526</v>
      </c>
      <c r="BA1" s="53">
        <v>42530</v>
      </c>
      <c r="BB1" s="5">
        <v>42532</v>
      </c>
      <c r="BC1" s="5">
        <v>42533</v>
      </c>
      <c r="BD1" s="56">
        <v>42539</v>
      </c>
      <c r="BE1" s="56">
        <v>42540</v>
      </c>
      <c r="BF1" s="57" t="s">
        <v>96</v>
      </c>
      <c r="BG1" s="5">
        <v>42546</v>
      </c>
      <c r="BH1" s="5">
        <v>42547</v>
      </c>
      <c r="BI1" s="53">
        <v>42551</v>
      </c>
      <c r="BJ1" s="47" t="s">
        <v>52</v>
      </c>
      <c r="BK1" s="61">
        <v>42553</v>
      </c>
      <c r="BL1" s="8">
        <v>42554</v>
      </c>
      <c r="BM1" s="53">
        <v>42558</v>
      </c>
      <c r="BN1" s="8">
        <v>42560</v>
      </c>
      <c r="BO1" s="5">
        <v>42561</v>
      </c>
      <c r="BP1" s="53">
        <v>42565</v>
      </c>
      <c r="BQ1" s="5">
        <v>42567</v>
      </c>
      <c r="BR1" s="5">
        <v>42568</v>
      </c>
      <c r="BS1" s="5">
        <v>42572</v>
      </c>
      <c r="BT1" s="53">
        <v>42572</v>
      </c>
      <c r="BU1" s="5">
        <v>42574</v>
      </c>
      <c r="BV1" s="5">
        <v>42575</v>
      </c>
      <c r="BW1" s="5">
        <v>42579</v>
      </c>
      <c r="BX1" s="53">
        <v>42579</v>
      </c>
      <c r="BY1" s="5">
        <v>42581</v>
      </c>
      <c r="BZ1" s="5">
        <v>42582</v>
      </c>
      <c r="CA1" s="47" t="s">
        <v>53</v>
      </c>
      <c r="CB1" s="55">
        <v>42586</v>
      </c>
      <c r="CC1" s="5">
        <v>42588</v>
      </c>
      <c r="CD1" s="5">
        <v>42589</v>
      </c>
      <c r="CE1" s="53">
        <v>42593</v>
      </c>
      <c r="CF1" s="5">
        <v>42595</v>
      </c>
      <c r="CG1" s="5">
        <v>42596</v>
      </c>
      <c r="CH1" s="5">
        <v>42597</v>
      </c>
      <c r="CI1" s="53">
        <v>42600</v>
      </c>
      <c r="CJ1" s="5">
        <v>42600</v>
      </c>
      <c r="CK1" s="5">
        <v>42602</v>
      </c>
      <c r="CL1" s="56">
        <v>42603</v>
      </c>
      <c r="CM1" s="53">
        <v>42607</v>
      </c>
      <c r="CN1" s="5">
        <v>42609</v>
      </c>
      <c r="CO1" s="5">
        <v>42610</v>
      </c>
      <c r="CP1" s="5">
        <v>42613</v>
      </c>
      <c r="CQ1" s="50" t="s">
        <v>54</v>
      </c>
      <c r="CR1" s="53">
        <v>42614</v>
      </c>
      <c r="CS1" s="5">
        <v>42616</v>
      </c>
      <c r="CT1" s="5">
        <v>42617</v>
      </c>
      <c r="CU1" s="5">
        <v>42620</v>
      </c>
      <c r="CV1" s="53">
        <v>42621</v>
      </c>
      <c r="CW1" s="5">
        <v>42623</v>
      </c>
      <c r="CX1" s="5">
        <v>42624</v>
      </c>
      <c r="CY1" s="53">
        <v>42628</v>
      </c>
      <c r="CZ1" s="5">
        <v>42629</v>
      </c>
      <c r="DA1" s="5">
        <v>42630</v>
      </c>
      <c r="DB1" s="5">
        <v>42631</v>
      </c>
      <c r="DC1" s="53">
        <v>42635</v>
      </c>
      <c r="DD1" s="5">
        <v>42637</v>
      </c>
      <c r="DE1" s="5">
        <v>42638</v>
      </c>
      <c r="DF1" s="47" t="s">
        <v>55</v>
      </c>
      <c r="DG1" s="6"/>
      <c r="DH1" s="48" t="s">
        <v>56</v>
      </c>
      <c r="DI1" s="49" t="s">
        <v>0</v>
      </c>
    </row>
    <row r="2" spans="1:115" s="3" customFormat="1" ht="14.1" customHeight="1" x14ac:dyDescent="0.2">
      <c r="A2" s="36">
        <v>1</v>
      </c>
      <c r="B2" s="28" t="s">
        <v>31</v>
      </c>
      <c r="C2" s="12">
        <v>2</v>
      </c>
      <c r="D2" s="13"/>
      <c r="E2" s="13"/>
      <c r="F2" s="13"/>
      <c r="G2" s="13"/>
      <c r="H2" s="14">
        <v>2</v>
      </c>
      <c r="I2" s="21">
        <f>SUM(C2:H2)</f>
        <v>4</v>
      </c>
      <c r="J2" s="14">
        <v>3</v>
      </c>
      <c r="K2" s="13"/>
      <c r="L2" s="13"/>
      <c r="M2" s="14">
        <v>2</v>
      </c>
      <c r="N2" s="13">
        <v>2</v>
      </c>
      <c r="O2" s="13"/>
      <c r="P2" s="13">
        <v>2</v>
      </c>
      <c r="Q2" s="13"/>
      <c r="R2" s="13"/>
      <c r="S2" s="21">
        <f t="shared" ref="S2:S29" si="0">SUM(J2:R2)</f>
        <v>9</v>
      </c>
      <c r="T2" s="27"/>
      <c r="U2" s="14">
        <v>2</v>
      </c>
      <c r="V2" s="13"/>
      <c r="W2" s="13">
        <v>2</v>
      </c>
      <c r="X2" s="13"/>
      <c r="Y2" s="13"/>
      <c r="Z2" s="13"/>
      <c r="AA2" s="13">
        <v>2</v>
      </c>
      <c r="AB2" s="13"/>
      <c r="AC2" s="13"/>
      <c r="AD2" s="13"/>
      <c r="AE2" s="13"/>
      <c r="AF2" s="13"/>
      <c r="AG2" s="21">
        <f>SUM(T2:AF2)</f>
        <v>6</v>
      </c>
      <c r="AH2" s="14">
        <v>2</v>
      </c>
      <c r="AI2" s="13">
        <v>2</v>
      </c>
      <c r="AJ2" s="13"/>
      <c r="AK2" s="13">
        <v>2</v>
      </c>
      <c r="AL2" s="13"/>
      <c r="AM2" s="13"/>
      <c r="AN2" s="13">
        <v>2</v>
      </c>
      <c r="AO2" s="13"/>
      <c r="AP2" s="13"/>
      <c r="AQ2" s="13"/>
      <c r="AR2" s="13">
        <v>2</v>
      </c>
      <c r="AS2" s="13"/>
      <c r="AT2" s="13"/>
      <c r="AU2" s="13">
        <v>2</v>
      </c>
      <c r="AV2" s="14"/>
      <c r="AW2" s="21">
        <f t="shared" ref="AW2:AW29" si="1">SUM(AH2:AV2)</f>
        <v>12</v>
      </c>
      <c r="AX2" s="14"/>
      <c r="AY2" s="43"/>
      <c r="AZ2" s="13">
        <v>2</v>
      </c>
      <c r="BA2" s="13"/>
      <c r="BB2" s="13"/>
      <c r="BC2" s="13">
        <v>2</v>
      </c>
      <c r="BD2" s="13"/>
      <c r="BE2" s="13"/>
      <c r="BF2" s="13">
        <v>2</v>
      </c>
      <c r="BG2" s="13"/>
      <c r="BH2" s="13"/>
      <c r="BI2" s="13"/>
      <c r="BJ2" s="21">
        <f t="shared" ref="BJ2:BJ29" si="2">SUM(AX2:BI2)</f>
        <v>6</v>
      </c>
      <c r="BK2" s="58">
        <v>2</v>
      </c>
      <c r="BL2" s="44"/>
      <c r="BM2" s="13"/>
      <c r="BN2" s="16"/>
      <c r="BO2" s="13">
        <v>2</v>
      </c>
      <c r="BP2" s="13"/>
      <c r="BQ2" s="13"/>
      <c r="BR2" s="13"/>
      <c r="BS2" s="13"/>
      <c r="BT2" s="13"/>
      <c r="BU2" s="13">
        <v>2</v>
      </c>
      <c r="BV2" s="13"/>
      <c r="BW2" s="13"/>
      <c r="BX2" s="13"/>
      <c r="BY2" s="13"/>
      <c r="BZ2" s="13">
        <v>2</v>
      </c>
      <c r="CA2" s="21">
        <f>SUM(BK2:BZ2)</f>
        <v>8</v>
      </c>
      <c r="CB2" s="63">
        <v>2</v>
      </c>
      <c r="CC2" s="64">
        <v>2</v>
      </c>
      <c r="CD2" s="64">
        <v>2</v>
      </c>
      <c r="CE2" s="64">
        <v>2</v>
      </c>
      <c r="CF2" s="64"/>
      <c r="CG2" s="64">
        <v>2</v>
      </c>
      <c r="CH2" s="64"/>
      <c r="CI2" s="64"/>
      <c r="CJ2" s="64"/>
      <c r="CK2" s="64">
        <v>2</v>
      </c>
      <c r="CL2" s="64"/>
      <c r="CM2" s="64"/>
      <c r="CN2" s="64">
        <v>2</v>
      </c>
      <c r="CO2" s="64">
        <v>2</v>
      </c>
      <c r="CP2" s="64">
        <v>3</v>
      </c>
      <c r="CQ2" s="21">
        <f t="shared" ref="CQ2:CQ29" si="3">SUM(CB2:CP2)</f>
        <v>19</v>
      </c>
      <c r="CR2" s="63"/>
      <c r="CS2" s="64">
        <v>2</v>
      </c>
      <c r="CT2" s="64"/>
      <c r="CU2" s="64"/>
      <c r="CV2" s="64"/>
      <c r="CW2" s="64"/>
      <c r="CX2" s="64">
        <v>2</v>
      </c>
      <c r="CY2" s="64"/>
      <c r="CZ2" s="64"/>
      <c r="DA2" s="64"/>
      <c r="DB2" s="64">
        <v>2</v>
      </c>
      <c r="DC2" s="64"/>
      <c r="DD2" s="64"/>
      <c r="DE2" s="64">
        <v>2</v>
      </c>
      <c r="DF2" s="21">
        <f t="shared" ref="DF2:DF29" si="4">SUM(CR2:DE2)</f>
        <v>8</v>
      </c>
      <c r="DG2" s="14"/>
      <c r="DH2" s="21">
        <f t="shared" ref="DH2:DH29" si="5">SUM(DG2:DG2)</f>
        <v>0</v>
      </c>
      <c r="DI2" s="24">
        <f t="shared" ref="DI2:DI29" si="6">I2+S2+AG2+AW2+BJ2+CA2+CQ2+DF2+DH2</f>
        <v>72</v>
      </c>
    </row>
    <row r="3" spans="1:115" s="3" customFormat="1" ht="14.1" customHeight="1" x14ac:dyDescent="0.2">
      <c r="A3" s="46">
        <f>A2+1</f>
        <v>2</v>
      </c>
      <c r="B3" s="28" t="s">
        <v>74</v>
      </c>
      <c r="C3" s="12"/>
      <c r="D3" s="13"/>
      <c r="E3" s="13"/>
      <c r="F3" s="13"/>
      <c r="G3" s="13"/>
      <c r="H3" s="14"/>
      <c r="I3" s="21">
        <f>SUM(C3:H3)</f>
        <v>0</v>
      </c>
      <c r="J3" s="14"/>
      <c r="K3" s="13"/>
      <c r="L3" s="13"/>
      <c r="M3" s="14"/>
      <c r="N3" s="13"/>
      <c r="O3" s="13"/>
      <c r="P3" s="13"/>
      <c r="Q3" s="13"/>
      <c r="R3" s="13"/>
      <c r="S3" s="21">
        <f t="shared" si="0"/>
        <v>0</v>
      </c>
      <c r="T3" s="27"/>
      <c r="U3" s="14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>
        <f t="shared" ref="AG3:AG29" si="7">SUM(T3:AF3)</f>
        <v>0</v>
      </c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  <c r="AW3" s="21">
        <f t="shared" si="1"/>
        <v>0</v>
      </c>
      <c r="AX3" s="14"/>
      <c r="AY3" s="13"/>
      <c r="AZ3" s="13"/>
      <c r="BA3" s="13"/>
      <c r="BB3" s="13"/>
      <c r="BC3" s="13"/>
      <c r="BD3" s="13"/>
      <c r="BE3" s="13"/>
      <c r="BF3" s="13">
        <v>2</v>
      </c>
      <c r="BG3" s="13"/>
      <c r="BH3" s="13"/>
      <c r="BI3" s="13"/>
      <c r="BJ3" s="21">
        <f t="shared" si="2"/>
        <v>2</v>
      </c>
      <c r="BK3" s="27"/>
      <c r="BL3" s="16"/>
      <c r="BM3" s="13"/>
      <c r="BN3" s="16"/>
      <c r="BO3" s="13"/>
      <c r="BP3" s="13"/>
      <c r="BQ3" s="13"/>
      <c r="BR3" s="13"/>
      <c r="BS3" s="13"/>
      <c r="BT3" s="13">
        <v>2</v>
      </c>
      <c r="BU3" s="13"/>
      <c r="BV3" s="13"/>
      <c r="BW3" s="13"/>
      <c r="BX3" s="13"/>
      <c r="BY3" s="13"/>
      <c r="BZ3" s="13"/>
      <c r="CA3" s="21">
        <f>SUM(BK3:BZ3)</f>
        <v>2</v>
      </c>
      <c r="CB3" s="63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21">
        <f t="shared" si="3"/>
        <v>0</v>
      </c>
      <c r="CR3" s="63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21">
        <f>SUM(CR3:DE3)</f>
        <v>0</v>
      </c>
      <c r="DG3" s="14"/>
      <c r="DH3" s="21">
        <f>SUM(DG3:DG3)</f>
        <v>0</v>
      </c>
      <c r="DI3" s="24">
        <f t="shared" si="6"/>
        <v>4</v>
      </c>
    </row>
    <row r="4" spans="1:115" s="3" customFormat="1" ht="14.1" customHeight="1" x14ac:dyDescent="0.2">
      <c r="A4" s="46">
        <f t="shared" ref="A4:A29" si="8">A3+1</f>
        <v>3</v>
      </c>
      <c r="B4" s="28" t="s">
        <v>82</v>
      </c>
      <c r="C4" s="12"/>
      <c r="D4" s="13"/>
      <c r="E4" s="13"/>
      <c r="F4" s="13"/>
      <c r="G4" s="13"/>
      <c r="H4" s="14"/>
      <c r="I4" s="21">
        <f>SUM(C4:H4)</f>
        <v>0</v>
      </c>
      <c r="J4" s="14"/>
      <c r="K4" s="13"/>
      <c r="L4" s="13"/>
      <c r="M4" s="14"/>
      <c r="N4" s="13"/>
      <c r="O4" s="13"/>
      <c r="P4" s="13"/>
      <c r="Q4" s="13"/>
      <c r="R4" s="13"/>
      <c r="S4" s="21">
        <f>SUM(J4:R4)</f>
        <v>0</v>
      </c>
      <c r="T4" s="27"/>
      <c r="U4" s="1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1">
        <f>SUM(T4:AF4)</f>
        <v>0</v>
      </c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21">
        <f t="shared" si="1"/>
        <v>0</v>
      </c>
      <c r="AX4" s="14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21">
        <f t="shared" si="2"/>
        <v>0</v>
      </c>
      <c r="BK4" s="27"/>
      <c r="BL4" s="16"/>
      <c r="BM4" s="13"/>
      <c r="BN4" s="16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21">
        <f>SUM(BK4:BZ4)</f>
        <v>0</v>
      </c>
      <c r="CB4" s="63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21">
        <f t="shared" si="3"/>
        <v>0</v>
      </c>
      <c r="CR4" s="63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21">
        <f>SUM(CR4:DE4)</f>
        <v>0</v>
      </c>
      <c r="DG4" s="14"/>
      <c r="DH4" s="21">
        <f>SUM(DG4:DG4)</f>
        <v>0</v>
      </c>
      <c r="DI4" s="24">
        <f t="shared" si="6"/>
        <v>0</v>
      </c>
    </row>
    <row r="5" spans="1:115" s="3" customFormat="1" ht="14.1" customHeight="1" x14ac:dyDescent="0.2">
      <c r="A5" s="46">
        <f t="shared" si="8"/>
        <v>4</v>
      </c>
      <c r="B5" s="28" t="s">
        <v>83</v>
      </c>
      <c r="C5" s="12"/>
      <c r="D5" s="13"/>
      <c r="E5" s="13"/>
      <c r="F5" s="13"/>
      <c r="G5" s="13"/>
      <c r="H5" s="14"/>
      <c r="I5" s="21">
        <f>SUM(C5:H5)</f>
        <v>0</v>
      </c>
      <c r="J5" s="14"/>
      <c r="K5" s="13"/>
      <c r="L5" s="13"/>
      <c r="M5" s="14"/>
      <c r="N5" s="13"/>
      <c r="O5" s="13"/>
      <c r="P5" s="13"/>
      <c r="Q5" s="13"/>
      <c r="R5" s="13"/>
      <c r="S5" s="21">
        <f>SUM(J5:R5)</f>
        <v>0</v>
      </c>
      <c r="T5" s="27"/>
      <c r="U5" s="14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21">
        <f>SUM(T5:AF5)</f>
        <v>0</v>
      </c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4"/>
      <c r="AW5" s="21">
        <f t="shared" si="1"/>
        <v>0</v>
      </c>
      <c r="AX5" s="14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21">
        <f t="shared" si="2"/>
        <v>0</v>
      </c>
      <c r="BK5" s="27"/>
      <c r="BL5" s="16"/>
      <c r="BM5" s="13"/>
      <c r="BN5" s="16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21">
        <f>SUM(BK5:BZ5)</f>
        <v>0</v>
      </c>
      <c r="CB5" s="63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21">
        <f t="shared" si="3"/>
        <v>0</v>
      </c>
      <c r="CR5" s="63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21">
        <f>SUM(CR5:DE5)</f>
        <v>0</v>
      </c>
      <c r="DG5" s="14"/>
      <c r="DH5" s="21">
        <f>SUM(DG5:DG5)</f>
        <v>0</v>
      </c>
      <c r="DI5" s="24">
        <f t="shared" si="6"/>
        <v>0</v>
      </c>
    </row>
    <row r="6" spans="1:115" s="3" customFormat="1" ht="14.1" customHeight="1" x14ac:dyDescent="0.2">
      <c r="A6" s="46">
        <f t="shared" si="8"/>
        <v>5</v>
      </c>
      <c r="B6" s="28" t="s">
        <v>32</v>
      </c>
      <c r="C6" s="12">
        <v>2</v>
      </c>
      <c r="D6" s="13"/>
      <c r="E6" s="13"/>
      <c r="F6" s="13"/>
      <c r="G6" s="13">
        <v>2</v>
      </c>
      <c r="H6" s="14">
        <v>2</v>
      </c>
      <c r="I6" s="21">
        <f t="shared" ref="I6:I29" si="9">SUM(C6:H6)</f>
        <v>6</v>
      </c>
      <c r="J6" s="14">
        <v>3</v>
      </c>
      <c r="K6" s="13">
        <v>3</v>
      </c>
      <c r="L6" s="13">
        <v>2</v>
      </c>
      <c r="M6" s="14">
        <v>2</v>
      </c>
      <c r="N6" s="13"/>
      <c r="O6" s="13"/>
      <c r="P6" s="13"/>
      <c r="Q6" s="13">
        <v>2</v>
      </c>
      <c r="R6" s="13"/>
      <c r="S6" s="21">
        <f t="shared" si="0"/>
        <v>12</v>
      </c>
      <c r="T6" s="27">
        <v>2</v>
      </c>
      <c r="U6" s="14">
        <v>2</v>
      </c>
      <c r="V6" s="13"/>
      <c r="W6" s="13">
        <v>2</v>
      </c>
      <c r="X6" s="13">
        <v>2</v>
      </c>
      <c r="Y6" s="13">
        <v>1</v>
      </c>
      <c r="Z6" s="13">
        <v>2</v>
      </c>
      <c r="AA6" s="13">
        <v>2</v>
      </c>
      <c r="AB6" s="13"/>
      <c r="AC6" s="13"/>
      <c r="AD6" s="13">
        <v>3</v>
      </c>
      <c r="AE6" s="13">
        <v>1</v>
      </c>
      <c r="AF6" s="13">
        <v>2</v>
      </c>
      <c r="AG6" s="21">
        <f t="shared" si="7"/>
        <v>19</v>
      </c>
      <c r="AH6" s="14"/>
      <c r="AI6" s="13">
        <v>2</v>
      </c>
      <c r="AJ6" s="13"/>
      <c r="AK6" s="13">
        <v>2</v>
      </c>
      <c r="AL6" s="13">
        <v>1</v>
      </c>
      <c r="AM6" s="13">
        <v>2</v>
      </c>
      <c r="AN6" s="13">
        <v>2</v>
      </c>
      <c r="AO6" s="13">
        <v>3</v>
      </c>
      <c r="AP6" s="13"/>
      <c r="AQ6" s="13">
        <v>1</v>
      </c>
      <c r="AR6" s="13"/>
      <c r="AS6" s="13">
        <v>2</v>
      </c>
      <c r="AT6" s="13">
        <v>1</v>
      </c>
      <c r="AU6" s="13">
        <v>2</v>
      </c>
      <c r="AV6" s="14"/>
      <c r="AW6" s="21">
        <f t="shared" si="1"/>
        <v>18</v>
      </c>
      <c r="AX6" s="14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21">
        <f t="shared" si="2"/>
        <v>0</v>
      </c>
      <c r="BK6" s="27"/>
      <c r="BL6" s="16"/>
      <c r="BM6" s="13"/>
      <c r="BN6" s="16"/>
      <c r="BO6" s="13">
        <v>2</v>
      </c>
      <c r="BP6" s="13"/>
      <c r="BQ6" s="13"/>
      <c r="BR6" s="13">
        <v>2</v>
      </c>
      <c r="BS6" s="13"/>
      <c r="BT6" s="13">
        <v>2</v>
      </c>
      <c r="BU6" s="13"/>
      <c r="BV6" s="13"/>
      <c r="BW6" s="13"/>
      <c r="BX6" s="13"/>
      <c r="BY6" s="13"/>
      <c r="BZ6" s="13"/>
      <c r="CA6" s="21">
        <f t="shared" ref="CA6:CA29" si="10">SUM(BK6:BZ6)</f>
        <v>6</v>
      </c>
      <c r="CB6" s="63"/>
      <c r="CC6" s="64"/>
      <c r="CD6" s="64">
        <v>2</v>
      </c>
      <c r="CE6" s="64"/>
      <c r="CF6" s="64"/>
      <c r="CG6" s="64"/>
      <c r="CH6" s="64"/>
      <c r="CI6" s="64"/>
      <c r="CJ6" s="64"/>
      <c r="CK6" s="64">
        <v>2</v>
      </c>
      <c r="CL6" s="64">
        <v>2</v>
      </c>
      <c r="CM6" s="64"/>
      <c r="CN6" s="64"/>
      <c r="CO6" s="64">
        <v>2</v>
      </c>
      <c r="CP6" s="64">
        <v>3</v>
      </c>
      <c r="CQ6" s="21">
        <f t="shared" si="3"/>
        <v>11</v>
      </c>
      <c r="CR6" s="63"/>
      <c r="CS6" s="64">
        <v>2</v>
      </c>
      <c r="CT6" s="64"/>
      <c r="CU6" s="64"/>
      <c r="CV6" s="64"/>
      <c r="CW6" s="64"/>
      <c r="CX6" s="64"/>
      <c r="CY6" s="64"/>
      <c r="CZ6" s="64"/>
      <c r="DA6" s="64">
        <v>2</v>
      </c>
      <c r="DB6" s="64"/>
      <c r="DC6" s="64"/>
      <c r="DD6" s="64"/>
      <c r="DE6" s="64">
        <v>2</v>
      </c>
      <c r="DF6" s="21">
        <f t="shared" si="4"/>
        <v>6</v>
      </c>
      <c r="DG6" s="14"/>
      <c r="DH6" s="21">
        <f t="shared" si="5"/>
        <v>0</v>
      </c>
      <c r="DI6" s="24">
        <f t="shared" si="6"/>
        <v>78</v>
      </c>
    </row>
    <row r="7" spans="1:115" s="3" customFormat="1" ht="14.1" customHeight="1" x14ac:dyDescent="0.2">
      <c r="A7" s="46">
        <f t="shared" si="8"/>
        <v>6</v>
      </c>
      <c r="B7" s="28" t="s">
        <v>66</v>
      </c>
      <c r="C7" s="12"/>
      <c r="D7" s="13"/>
      <c r="E7" s="13"/>
      <c r="F7" s="13"/>
      <c r="G7" s="13"/>
      <c r="H7" s="14"/>
      <c r="I7" s="21">
        <f t="shared" si="9"/>
        <v>0</v>
      </c>
      <c r="J7" s="14"/>
      <c r="K7" s="13"/>
      <c r="L7" s="13"/>
      <c r="M7" s="14"/>
      <c r="N7" s="13"/>
      <c r="O7" s="13"/>
      <c r="P7" s="13"/>
      <c r="Q7" s="13"/>
      <c r="R7" s="13"/>
      <c r="S7" s="21">
        <f t="shared" si="0"/>
        <v>0</v>
      </c>
      <c r="T7" s="27"/>
      <c r="U7" s="14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>
        <f t="shared" si="7"/>
        <v>0</v>
      </c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4"/>
      <c r="AW7" s="21">
        <f t="shared" si="1"/>
        <v>0</v>
      </c>
      <c r="AX7" s="14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21">
        <f t="shared" si="2"/>
        <v>0</v>
      </c>
      <c r="BK7" s="27"/>
      <c r="BL7" s="16"/>
      <c r="BM7" s="13"/>
      <c r="BN7" s="16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21">
        <f>SUM(BK7:BZ7)</f>
        <v>0</v>
      </c>
      <c r="CB7" s="63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>
        <v>3</v>
      </c>
      <c r="CQ7" s="21">
        <f t="shared" si="3"/>
        <v>3</v>
      </c>
      <c r="CR7" s="63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21">
        <f>SUM(CR7:DE7)</f>
        <v>0</v>
      </c>
      <c r="DG7" s="14"/>
      <c r="DH7" s="21">
        <f>SUM(DG7:DG7)</f>
        <v>0</v>
      </c>
      <c r="DI7" s="24">
        <f t="shared" si="6"/>
        <v>3</v>
      </c>
    </row>
    <row r="8" spans="1:115" s="3" customFormat="1" ht="14.1" customHeight="1" x14ac:dyDescent="0.2">
      <c r="A8" s="46">
        <f t="shared" si="8"/>
        <v>7</v>
      </c>
      <c r="B8" s="28" t="s">
        <v>67</v>
      </c>
      <c r="C8" s="12"/>
      <c r="D8" s="13"/>
      <c r="E8" s="13"/>
      <c r="F8" s="13"/>
      <c r="G8" s="13"/>
      <c r="H8" s="14"/>
      <c r="I8" s="21">
        <f t="shared" si="9"/>
        <v>0</v>
      </c>
      <c r="J8" s="14"/>
      <c r="K8" s="13"/>
      <c r="L8" s="13"/>
      <c r="M8" s="14"/>
      <c r="N8" s="13"/>
      <c r="O8" s="13"/>
      <c r="P8" s="13"/>
      <c r="Q8" s="13"/>
      <c r="R8" s="13"/>
      <c r="S8" s="21">
        <f t="shared" si="0"/>
        <v>0</v>
      </c>
      <c r="T8" s="27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21">
        <f t="shared" si="7"/>
        <v>0</v>
      </c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4"/>
      <c r="AW8" s="21">
        <f t="shared" si="1"/>
        <v>0</v>
      </c>
      <c r="AX8" s="14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21">
        <f t="shared" si="2"/>
        <v>0</v>
      </c>
      <c r="BK8" s="27"/>
      <c r="BL8" s="16"/>
      <c r="BM8" s="13"/>
      <c r="BN8" s="16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21">
        <f>SUM(BK8:BZ8)</f>
        <v>0</v>
      </c>
      <c r="CB8" s="63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21">
        <f t="shared" si="3"/>
        <v>0</v>
      </c>
      <c r="CR8" s="63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21">
        <f>SUM(CR8:DE8)</f>
        <v>0</v>
      </c>
      <c r="DG8" s="14"/>
      <c r="DH8" s="21">
        <f>SUM(DG8:DG8)</f>
        <v>0</v>
      </c>
      <c r="DI8" s="24">
        <f t="shared" si="6"/>
        <v>0</v>
      </c>
    </row>
    <row r="9" spans="1:115" s="3" customFormat="1" ht="14.1" customHeight="1" x14ac:dyDescent="0.2">
      <c r="A9" s="46">
        <f t="shared" si="8"/>
        <v>8</v>
      </c>
      <c r="B9" s="28" t="s">
        <v>101</v>
      </c>
      <c r="C9" s="12"/>
      <c r="D9" s="13"/>
      <c r="E9" s="13"/>
      <c r="F9" s="13"/>
      <c r="G9" s="13"/>
      <c r="H9" s="14"/>
      <c r="I9" s="21">
        <f t="shared" si="9"/>
        <v>0</v>
      </c>
      <c r="J9" s="14"/>
      <c r="K9" s="13"/>
      <c r="L9" s="13"/>
      <c r="M9" s="14"/>
      <c r="N9" s="13"/>
      <c r="O9" s="13"/>
      <c r="P9" s="13"/>
      <c r="Q9" s="13"/>
      <c r="R9" s="13"/>
      <c r="S9" s="21">
        <f t="shared" ref="S9" si="11">SUM(J9:R9)</f>
        <v>0</v>
      </c>
      <c r="T9" s="27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21">
        <f t="shared" ref="AG9" si="12">SUM(T9:AF9)</f>
        <v>0</v>
      </c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"/>
      <c r="AW9" s="21">
        <f t="shared" ref="AW9" si="13">SUM(AH9:AV9)</f>
        <v>0</v>
      </c>
      <c r="AX9" s="14"/>
      <c r="AY9" s="13"/>
      <c r="AZ9" s="13"/>
      <c r="BA9" s="13"/>
      <c r="BB9" s="13"/>
      <c r="BC9" s="13"/>
      <c r="BD9" s="13"/>
      <c r="BE9" s="13"/>
      <c r="BF9" s="13">
        <v>2</v>
      </c>
      <c r="BG9" s="13"/>
      <c r="BH9" s="13"/>
      <c r="BI9" s="13"/>
      <c r="BJ9" s="21">
        <f t="shared" ref="BJ9" si="14">SUM(AX9:BI9)</f>
        <v>2</v>
      </c>
      <c r="BK9" s="27"/>
      <c r="BL9" s="16"/>
      <c r="BM9" s="13"/>
      <c r="BN9" s="16"/>
      <c r="BO9" s="13"/>
      <c r="BP9" s="13"/>
      <c r="BQ9" s="13">
        <v>1</v>
      </c>
      <c r="BR9" s="13"/>
      <c r="BS9" s="13"/>
      <c r="BT9" s="13"/>
      <c r="BU9" s="13"/>
      <c r="BV9" s="13"/>
      <c r="BW9" s="13"/>
      <c r="BX9" s="13"/>
      <c r="BY9" s="13"/>
      <c r="BZ9" s="13"/>
      <c r="CA9" s="21">
        <f>SUM(BK9:BZ9)</f>
        <v>1</v>
      </c>
      <c r="CB9" s="63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21">
        <f t="shared" ref="CQ9" si="15">SUM(CB9:CP9)</f>
        <v>0</v>
      </c>
      <c r="CR9" s="63"/>
      <c r="CS9" s="64"/>
      <c r="CT9" s="64"/>
      <c r="CU9" s="64"/>
      <c r="CV9" s="64"/>
      <c r="CW9" s="64"/>
      <c r="CX9" s="64"/>
      <c r="CY9" s="64"/>
      <c r="CZ9" s="64">
        <v>2</v>
      </c>
      <c r="DA9" s="64"/>
      <c r="DB9" s="64"/>
      <c r="DC9" s="64"/>
      <c r="DD9" s="64"/>
      <c r="DE9" s="64"/>
      <c r="DF9" s="21">
        <f>SUM(CR9:DE9)</f>
        <v>2</v>
      </c>
      <c r="DG9" s="14"/>
      <c r="DH9" s="21">
        <f>SUM(DG9:DG9)</f>
        <v>0</v>
      </c>
      <c r="DI9" s="24">
        <f t="shared" ref="DI9" si="16">I9+S9+AG9+AW9+BJ9+CA9+CQ9+DF9+DH9</f>
        <v>5</v>
      </c>
    </row>
    <row r="10" spans="1:115" s="3" customFormat="1" ht="14.1" customHeight="1" x14ac:dyDescent="0.2">
      <c r="A10" s="46">
        <f t="shared" si="8"/>
        <v>9</v>
      </c>
      <c r="B10" s="31" t="s">
        <v>33</v>
      </c>
      <c r="C10" s="12">
        <v>2</v>
      </c>
      <c r="D10" s="13"/>
      <c r="E10" s="13"/>
      <c r="F10" s="13"/>
      <c r="G10" s="13"/>
      <c r="H10" s="14"/>
      <c r="I10" s="21">
        <f t="shared" si="9"/>
        <v>2</v>
      </c>
      <c r="J10" s="14"/>
      <c r="K10" s="13"/>
      <c r="L10" s="13"/>
      <c r="M10" s="14"/>
      <c r="N10" s="13"/>
      <c r="O10" s="13">
        <v>2</v>
      </c>
      <c r="P10" s="13"/>
      <c r="Q10" s="13">
        <v>2</v>
      </c>
      <c r="R10" s="13"/>
      <c r="S10" s="21">
        <f t="shared" si="0"/>
        <v>4</v>
      </c>
      <c r="T10" s="27"/>
      <c r="U10" s="14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1">
        <f t="shared" si="7"/>
        <v>2</v>
      </c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>
        <v>2</v>
      </c>
      <c r="AV10" s="14"/>
      <c r="AW10" s="21">
        <f t="shared" si="1"/>
        <v>2</v>
      </c>
      <c r="AX10" s="14"/>
      <c r="AY10" s="13"/>
      <c r="AZ10" s="13"/>
      <c r="BA10" s="13"/>
      <c r="BB10" s="13"/>
      <c r="BC10" s="13"/>
      <c r="BD10" s="13"/>
      <c r="BE10" s="13"/>
      <c r="BF10" s="13">
        <v>2</v>
      </c>
      <c r="BG10" s="13"/>
      <c r="BH10" s="13">
        <v>2</v>
      </c>
      <c r="BI10" s="13"/>
      <c r="BJ10" s="21">
        <f t="shared" si="2"/>
        <v>4</v>
      </c>
      <c r="BK10" s="27"/>
      <c r="BL10" s="16"/>
      <c r="BM10" s="13"/>
      <c r="BN10" s="16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21">
        <f t="shared" si="10"/>
        <v>0</v>
      </c>
      <c r="CB10" s="63"/>
      <c r="CC10" s="64"/>
      <c r="CD10" s="64"/>
      <c r="CE10" s="64"/>
      <c r="CF10" s="64">
        <v>2</v>
      </c>
      <c r="CG10" s="64">
        <v>2</v>
      </c>
      <c r="CH10" s="64">
        <v>2</v>
      </c>
      <c r="CI10" s="64"/>
      <c r="CJ10" s="64"/>
      <c r="CK10" s="64"/>
      <c r="CL10" s="64"/>
      <c r="CM10" s="64"/>
      <c r="CN10" s="64"/>
      <c r="CO10" s="64"/>
      <c r="CP10" s="64"/>
      <c r="CQ10" s="21">
        <f t="shared" si="3"/>
        <v>6</v>
      </c>
      <c r="CR10" s="63"/>
      <c r="CS10" s="64"/>
      <c r="CT10" s="64"/>
      <c r="CU10" s="64"/>
      <c r="CV10" s="64"/>
      <c r="CW10" s="64"/>
      <c r="CX10" s="64"/>
      <c r="CY10" s="64"/>
      <c r="CZ10" s="64">
        <v>2</v>
      </c>
      <c r="DA10" s="64">
        <v>2</v>
      </c>
      <c r="DB10" s="64">
        <v>2</v>
      </c>
      <c r="DC10" s="64"/>
      <c r="DD10" s="64"/>
      <c r="DE10" s="64"/>
      <c r="DF10" s="21">
        <f t="shared" si="4"/>
        <v>6</v>
      </c>
      <c r="DG10" s="14"/>
      <c r="DH10" s="21">
        <f t="shared" si="5"/>
        <v>0</v>
      </c>
      <c r="DI10" s="24">
        <f t="shared" si="6"/>
        <v>26</v>
      </c>
    </row>
    <row r="11" spans="1:115" s="3" customFormat="1" ht="14.1" customHeight="1" x14ac:dyDescent="0.2">
      <c r="A11" s="46">
        <f t="shared" si="8"/>
        <v>10</v>
      </c>
      <c r="B11" s="28" t="s">
        <v>84</v>
      </c>
      <c r="C11" s="12"/>
      <c r="D11" s="13"/>
      <c r="E11" s="13"/>
      <c r="F11" s="13"/>
      <c r="G11" s="13"/>
      <c r="H11" s="14"/>
      <c r="I11" s="21">
        <f>SUM(C11:H11)</f>
        <v>0</v>
      </c>
      <c r="J11" s="14"/>
      <c r="K11" s="13"/>
      <c r="L11" s="13"/>
      <c r="M11" s="14"/>
      <c r="N11" s="13"/>
      <c r="O11" s="13"/>
      <c r="P11" s="13"/>
      <c r="Q11" s="13"/>
      <c r="R11" s="13"/>
      <c r="S11" s="21">
        <f>SUM(J11:R11)</f>
        <v>0</v>
      </c>
      <c r="T11" s="27"/>
      <c r="U11" s="1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1">
        <f>SUM(T11:AF11)</f>
        <v>0</v>
      </c>
      <c r="AH11" s="14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4"/>
      <c r="AW11" s="21">
        <f t="shared" si="1"/>
        <v>0</v>
      </c>
      <c r="AX11" s="14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21">
        <f t="shared" si="2"/>
        <v>0</v>
      </c>
      <c r="BK11" s="27"/>
      <c r="BL11" s="16"/>
      <c r="BM11" s="13"/>
      <c r="BN11" s="16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21">
        <f>SUM(BK11:BZ11)</f>
        <v>0</v>
      </c>
      <c r="CB11" s="63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21">
        <f t="shared" si="3"/>
        <v>0</v>
      </c>
      <c r="CR11" s="63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21">
        <f>SUM(CR11:DE11)</f>
        <v>0</v>
      </c>
      <c r="DG11" s="14"/>
      <c r="DH11" s="21">
        <f>SUM(DG11:DG11)</f>
        <v>0</v>
      </c>
      <c r="DI11" s="24">
        <f t="shared" si="6"/>
        <v>0</v>
      </c>
    </row>
    <row r="12" spans="1:115" s="3" customFormat="1" ht="14.1" customHeight="1" x14ac:dyDescent="0.2">
      <c r="A12" s="46">
        <f t="shared" si="8"/>
        <v>11</v>
      </c>
      <c r="B12" s="31" t="s">
        <v>85</v>
      </c>
      <c r="C12" s="12"/>
      <c r="D12" s="13"/>
      <c r="E12" s="13"/>
      <c r="F12" s="13"/>
      <c r="G12" s="13"/>
      <c r="H12" s="14"/>
      <c r="I12" s="21">
        <f>SUM(C12:H12)</f>
        <v>0</v>
      </c>
      <c r="J12" s="14"/>
      <c r="K12" s="13"/>
      <c r="L12" s="13"/>
      <c r="M12" s="14"/>
      <c r="N12" s="13"/>
      <c r="O12" s="13"/>
      <c r="P12" s="13"/>
      <c r="Q12" s="13"/>
      <c r="R12" s="13"/>
      <c r="S12" s="21">
        <f>SUM(J12:R12)</f>
        <v>0</v>
      </c>
      <c r="T12" s="27"/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21">
        <f>SUM(T12:AF12)</f>
        <v>0</v>
      </c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21">
        <f t="shared" si="1"/>
        <v>0</v>
      </c>
      <c r="AX12" s="14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21">
        <f t="shared" si="2"/>
        <v>0</v>
      </c>
      <c r="BK12" s="27"/>
      <c r="BL12" s="16"/>
      <c r="BM12" s="13"/>
      <c r="BN12" s="16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21">
        <f>SUM(BK12:BZ12)</f>
        <v>0</v>
      </c>
      <c r="CB12" s="63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21">
        <f t="shared" si="3"/>
        <v>0</v>
      </c>
      <c r="CR12" s="63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21">
        <f>SUM(CR12:DE12)</f>
        <v>0</v>
      </c>
      <c r="DG12" s="14"/>
      <c r="DH12" s="21">
        <f>SUM(DG12:DG12)</f>
        <v>0</v>
      </c>
      <c r="DI12" s="24">
        <f t="shared" si="6"/>
        <v>0</v>
      </c>
    </row>
    <row r="13" spans="1:115" s="3" customFormat="1" ht="14.1" customHeight="1" x14ac:dyDescent="0.2">
      <c r="A13" s="46">
        <f t="shared" si="8"/>
        <v>12</v>
      </c>
      <c r="B13" s="31" t="s">
        <v>34</v>
      </c>
      <c r="C13" s="12"/>
      <c r="D13" s="13"/>
      <c r="E13" s="13"/>
      <c r="F13" s="13"/>
      <c r="G13" s="13"/>
      <c r="H13" s="14"/>
      <c r="I13" s="21">
        <f t="shared" si="9"/>
        <v>0</v>
      </c>
      <c r="J13" s="14"/>
      <c r="K13" s="13"/>
      <c r="L13" s="13"/>
      <c r="M13" s="14"/>
      <c r="N13" s="13"/>
      <c r="O13" s="13"/>
      <c r="P13" s="13"/>
      <c r="Q13" s="13"/>
      <c r="R13" s="13"/>
      <c r="S13" s="21">
        <f t="shared" si="0"/>
        <v>0</v>
      </c>
      <c r="T13" s="27"/>
      <c r="U13" s="14"/>
      <c r="V13" s="13">
        <v>1</v>
      </c>
      <c r="W13" s="13"/>
      <c r="X13" s="13"/>
      <c r="Y13" s="13"/>
      <c r="Z13" s="13"/>
      <c r="AA13" s="13"/>
      <c r="AB13" s="13">
        <v>1</v>
      </c>
      <c r="AC13" s="13"/>
      <c r="AD13" s="13"/>
      <c r="AE13" s="13"/>
      <c r="AF13" s="13"/>
      <c r="AG13" s="21">
        <f t="shared" si="7"/>
        <v>2</v>
      </c>
      <c r="AH13" s="14"/>
      <c r="AI13" s="13"/>
      <c r="AJ13" s="13"/>
      <c r="AK13" s="13"/>
      <c r="AL13" s="13"/>
      <c r="AM13" s="13"/>
      <c r="AN13" s="13"/>
      <c r="AO13" s="13">
        <v>2</v>
      </c>
      <c r="AP13" s="13"/>
      <c r="AQ13" s="13"/>
      <c r="AR13" s="13"/>
      <c r="AS13" s="13"/>
      <c r="AT13" s="13">
        <v>1</v>
      </c>
      <c r="AU13" s="13"/>
      <c r="AV13" s="14"/>
      <c r="AW13" s="21">
        <f t="shared" si="1"/>
        <v>3</v>
      </c>
      <c r="AX13" s="14">
        <v>1</v>
      </c>
      <c r="AY13" s="13"/>
      <c r="AZ13" s="13"/>
      <c r="BA13" s="13">
        <v>1</v>
      </c>
      <c r="BB13" s="13"/>
      <c r="BC13" s="13"/>
      <c r="BD13" s="13"/>
      <c r="BE13" s="13"/>
      <c r="BF13" s="13">
        <v>2</v>
      </c>
      <c r="BG13" s="13"/>
      <c r="BH13" s="13"/>
      <c r="BI13" s="13">
        <v>1</v>
      </c>
      <c r="BJ13" s="21">
        <f t="shared" si="2"/>
        <v>5</v>
      </c>
      <c r="BK13" s="27"/>
      <c r="BL13" s="16"/>
      <c r="BM13" s="13">
        <v>1</v>
      </c>
      <c r="BN13" s="16"/>
      <c r="BO13" s="13"/>
      <c r="BP13" s="13"/>
      <c r="BQ13" s="13"/>
      <c r="BR13" s="13"/>
      <c r="BS13" s="13"/>
      <c r="BT13" s="13">
        <v>2</v>
      </c>
      <c r="BU13" s="13"/>
      <c r="BV13" s="13"/>
      <c r="BW13" s="13"/>
      <c r="BX13" s="13"/>
      <c r="BY13" s="13"/>
      <c r="BZ13" s="13"/>
      <c r="CA13" s="21">
        <f t="shared" si="10"/>
        <v>3</v>
      </c>
      <c r="CB13" s="63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21">
        <f t="shared" si="3"/>
        <v>0</v>
      </c>
      <c r="CR13" s="63">
        <v>1</v>
      </c>
      <c r="CS13" s="64"/>
      <c r="CT13" s="64"/>
      <c r="CU13" s="64"/>
      <c r="CV13" s="64"/>
      <c r="CW13" s="64"/>
      <c r="CX13" s="64"/>
      <c r="CY13" s="64">
        <v>1</v>
      </c>
      <c r="CZ13" s="64">
        <v>2</v>
      </c>
      <c r="DA13" s="64">
        <v>2</v>
      </c>
      <c r="DB13" s="64">
        <v>2</v>
      </c>
      <c r="DC13" s="64"/>
      <c r="DD13" s="64"/>
      <c r="DE13" s="64"/>
      <c r="DF13" s="21">
        <f t="shared" si="4"/>
        <v>8</v>
      </c>
      <c r="DG13" s="14"/>
      <c r="DH13" s="21">
        <f t="shared" si="5"/>
        <v>0</v>
      </c>
      <c r="DI13" s="24">
        <f t="shared" si="6"/>
        <v>21</v>
      </c>
    </row>
    <row r="14" spans="1:115" s="3" customFormat="1" ht="14.1" customHeight="1" x14ac:dyDescent="0.2">
      <c r="A14" s="46">
        <f t="shared" si="8"/>
        <v>13</v>
      </c>
      <c r="B14" s="31" t="s">
        <v>68</v>
      </c>
      <c r="C14" s="12"/>
      <c r="D14" s="13"/>
      <c r="E14" s="13"/>
      <c r="F14" s="13"/>
      <c r="G14" s="13"/>
      <c r="H14" s="14"/>
      <c r="I14" s="21">
        <f t="shared" si="9"/>
        <v>0</v>
      </c>
      <c r="J14" s="14"/>
      <c r="K14" s="13"/>
      <c r="L14" s="13"/>
      <c r="M14" s="14"/>
      <c r="N14" s="13"/>
      <c r="O14" s="13"/>
      <c r="P14" s="13"/>
      <c r="Q14" s="13"/>
      <c r="R14" s="13"/>
      <c r="S14" s="21">
        <f t="shared" si="0"/>
        <v>0</v>
      </c>
      <c r="T14" s="27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21">
        <f t="shared" si="7"/>
        <v>0</v>
      </c>
      <c r="AH14" s="14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21">
        <f t="shared" si="1"/>
        <v>0</v>
      </c>
      <c r="AX14" s="14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1">
        <f t="shared" si="2"/>
        <v>0</v>
      </c>
      <c r="BK14" s="27"/>
      <c r="BL14" s="16"/>
      <c r="BM14" s="13"/>
      <c r="BN14" s="16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21">
        <f>SUM(BK14:BZ14)</f>
        <v>0</v>
      </c>
      <c r="CB14" s="63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21">
        <f t="shared" si="3"/>
        <v>0</v>
      </c>
      <c r="CR14" s="63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21">
        <f>SUM(CR14:DE14)</f>
        <v>0</v>
      </c>
      <c r="DG14" s="14"/>
      <c r="DH14" s="21">
        <f>SUM(DG14:DG14)</f>
        <v>0</v>
      </c>
      <c r="DI14" s="24">
        <f t="shared" si="6"/>
        <v>0</v>
      </c>
    </row>
    <row r="15" spans="1:115" s="17" customFormat="1" ht="14.1" customHeight="1" x14ac:dyDescent="0.2">
      <c r="A15" s="46">
        <f t="shared" si="8"/>
        <v>14</v>
      </c>
      <c r="B15" s="29" t="s">
        <v>35</v>
      </c>
      <c r="C15" s="12"/>
      <c r="D15" s="13"/>
      <c r="E15" s="13"/>
      <c r="F15" s="13"/>
      <c r="G15" s="13"/>
      <c r="H15" s="14"/>
      <c r="I15" s="21">
        <f t="shared" si="9"/>
        <v>0</v>
      </c>
      <c r="J15" s="14"/>
      <c r="K15" s="13"/>
      <c r="L15" s="13"/>
      <c r="M15" s="14"/>
      <c r="N15" s="13"/>
      <c r="O15" s="13"/>
      <c r="P15" s="13"/>
      <c r="Q15" s="13"/>
      <c r="R15" s="13"/>
      <c r="S15" s="21">
        <f t="shared" si="0"/>
        <v>0</v>
      </c>
      <c r="T15" s="27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1">
        <f t="shared" si="7"/>
        <v>0</v>
      </c>
      <c r="AH15" s="14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21">
        <f t="shared" si="1"/>
        <v>0</v>
      </c>
      <c r="AX15" s="14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21">
        <f t="shared" si="2"/>
        <v>0</v>
      </c>
      <c r="BK15" s="27"/>
      <c r="BL15" s="16"/>
      <c r="BM15" s="13"/>
      <c r="BN15" s="16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21">
        <f t="shared" si="10"/>
        <v>0</v>
      </c>
      <c r="CB15" s="63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21">
        <f t="shared" si="3"/>
        <v>0</v>
      </c>
      <c r="CR15" s="63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21">
        <f t="shared" si="4"/>
        <v>0</v>
      </c>
      <c r="DG15" s="14"/>
      <c r="DH15" s="21">
        <f t="shared" si="5"/>
        <v>0</v>
      </c>
      <c r="DI15" s="24">
        <f t="shared" si="6"/>
        <v>0</v>
      </c>
      <c r="DK15" s="3"/>
    </row>
    <row r="16" spans="1:115" s="17" customFormat="1" ht="14.1" customHeight="1" x14ac:dyDescent="0.2">
      <c r="A16" s="46">
        <f t="shared" si="8"/>
        <v>15</v>
      </c>
      <c r="B16" s="29" t="s">
        <v>69</v>
      </c>
      <c r="C16" s="12">
        <v>2</v>
      </c>
      <c r="D16" s="13"/>
      <c r="E16" s="13"/>
      <c r="F16" s="13"/>
      <c r="G16" s="13"/>
      <c r="H16" s="14">
        <v>2</v>
      </c>
      <c r="I16" s="21">
        <f t="shared" si="9"/>
        <v>4</v>
      </c>
      <c r="J16" s="14">
        <v>3</v>
      </c>
      <c r="K16" s="13">
        <v>3</v>
      </c>
      <c r="L16" s="13">
        <v>2</v>
      </c>
      <c r="M16" s="14"/>
      <c r="N16" s="13">
        <v>2</v>
      </c>
      <c r="O16" s="13"/>
      <c r="P16" s="13">
        <v>1</v>
      </c>
      <c r="Q16" s="13"/>
      <c r="R16" s="13"/>
      <c r="S16" s="21">
        <f t="shared" si="0"/>
        <v>11</v>
      </c>
      <c r="T16" s="27">
        <v>2</v>
      </c>
      <c r="U16" s="14"/>
      <c r="V16" s="13"/>
      <c r="W16" s="13">
        <v>2</v>
      </c>
      <c r="X16" s="13"/>
      <c r="Y16" s="13"/>
      <c r="Z16" s="13">
        <v>2</v>
      </c>
      <c r="AA16" s="13"/>
      <c r="AB16" s="13"/>
      <c r="AC16" s="13">
        <v>2</v>
      </c>
      <c r="AD16" s="13">
        <v>3</v>
      </c>
      <c r="AE16" s="13"/>
      <c r="AF16" s="13">
        <v>2</v>
      </c>
      <c r="AG16" s="21">
        <f t="shared" si="7"/>
        <v>13</v>
      </c>
      <c r="AH16" s="14"/>
      <c r="AI16" s="13"/>
      <c r="AJ16" s="13"/>
      <c r="AK16" s="13"/>
      <c r="AL16" s="13"/>
      <c r="AM16" s="13"/>
      <c r="AN16" s="13"/>
      <c r="AO16" s="13">
        <v>3</v>
      </c>
      <c r="AP16" s="13"/>
      <c r="AQ16" s="13"/>
      <c r="AR16" s="13"/>
      <c r="AS16" s="13"/>
      <c r="AT16" s="13"/>
      <c r="AU16" s="13"/>
      <c r="AV16" s="14"/>
      <c r="AW16" s="21">
        <f t="shared" si="1"/>
        <v>3</v>
      </c>
      <c r="AX16" s="14"/>
      <c r="AY16" s="13">
        <v>2</v>
      </c>
      <c r="AZ16" s="13"/>
      <c r="BA16" s="13"/>
      <c r="BB16" s="13">
        <v>2</v>
      </c>
      <c r="BC16" s="13"/>
      <c r="BD16" s="13">
        <v>2</v>
      </c>
      <c r="BE16" s="13"/>
      <c r="BF16" s="13">
        <v>2</v>
      </c>
      <c r="BG16" s="13">
        <v>2</v>
      </c>
      <c r="BH16" s="13"/>
      <c r="BI16" s="13"/>
      <c r="BJ16" s="21">
        <f t="shared" si="2"/>
        <v>10</v>
      </c>
      <c r="BK16" s="27">
        <v>2</v>
      </c>
      <c r="BL16" s="16"/>
      <c r="BM16" s="13"/>
      <c r="BN16" s="16"/>
      <c r="BO16" s="13"/>
      <c r="BP16" s="13"/>
      <c r="BQ16" s="13">
        <v>2</v>
      </c>
      <c r="BR16" s="13">
        <v>2</v>
      </c>
      <c r="BS16" s="13">
        <v>2</v>
      </c>
      <c r="BT16" s="13">
        <v>2</v>
      </c>
      <c r="BU16" s="13">
        <v>2</v>
      </c>
      <c r="BV16" s="13"/>
      <c r="BW16" s="13"/>
      <c r="BX16" s="13"/>
      <c r="BY16" s="13"/>
      <c r="BZ16" s="13"/>
      <c r="CA16" s="21">
        <f>SUM(BK16:BZ16)</f>
        <v>12</v>
      </c>
      <c r="CB16" s="63"/>
      <c r="CC16" s="64"/>
      <c r="CD16" s="64"/>
      <c r="CE16" s="64"/>
      <c r="CF16" s="64"/>
      <c r="CG16" s="64"/>
      <c r="CH16" s="64"/>
      <c r="CI16" s="64"/>
      <c r="CJ16" s="64"/>
      <c r="CK16" s="64">
        <v>2</v>
      </c>
      <c r="CL16" s="64"/>
      <c r="CM16" s="64"/>
      <c r="CN16" s="64"/>
      <c r="CO16" s="64">
        <v>2</v>
      </c>
      <c r="CP16" s="64"/>
      <c r="CQ16" s="21">
        <f t="shared" si="3"/>
        <v>4</v>
      </c>
      <c r="CR16" s="63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>
        <v>2</v>
      </c>
      <c r="DE16" s="64">
        <v>2</v>
      </c>
      <c r="DF16" s="21">
        <f>SUM(CR16:DE16)</f>
        <v>4</v>
      </c>
      <c r="DG16" s="14"/>
      <c r="DH16" s="21">
        <f>SUM(DG16:DG16)</f>
        <v>0</v>
      </c>
      <c r="DI16" s="24">
        <f t="shared" si="6"/>
        <v>61</v>
      </c>
      <c r="DK16" s="3"/>
    </row>
    <row r="17" spans="1:113" s="3" customFormat="1" ht="14.1" customHeight="1" x14ac:dyDescent="0.2">
      <c r="A17" s="46">
        <f t="shared" si="8"/>
        <v>16</v>
      </c>
      <c r="B17" s="28" t="s">
        <v>36</v>
      </c>
      <c r="C17" s="12"/>
      <c r="D17" s="13"/>
      <c r="E17" s="13"/>
      <c r="F17" s="13"/>
      <c r="G17" s="13">
        <v>2</v>
      </c>
      <c r="H17" s="14">
        <v>2</v>
      </c>
      <c r="I17" s="21">
        <f t="shared" si="9"/>
        <v>4</v>
      </c>
      <c r="J17" s="14">
        <v>3</v>
      </c>
      <c r="K17" s="13">
        <v>3</v>
      </c>
      <c r="L17" s="13">
        <v>2</v>
      </c>
      <c r="M17" s="14">
        <v>2</v>
      </c>
      <c r="N17" s="13">
        <v>2</v>
      </c>
      <c r="O17" s="13"/>
      <c r="P17" s="13"/>
      <c r="Q17" s="13"/>
      <c r="R17" s="13"/>
      <c r="S17" s="21">
        <f t="shared" si="0"/>
        <v>12</v>
      </c>
      <c r="T17" s="27"/>
      <c r="U17" s="14"/>
      <c r="V17" s="13"/>
      <c r="W17" s="13"/>
      <c r="X17" s="13">
        <v>2</v>
      </c>
      <c r="Y17" s="13"/>
      <c r="Z17" s="13"/>
      <c r="AA17" s="13">
        <v>2</v>
      </c>
      <c r="AB17" s="13"/>
      <c r="AC17" s="13"/>
      <c r="AD17" s="13">
        <v>3</v>
      </c>
      <c r="AE17" s="13"/>
      <c r="AF17" s="13">
        <v>2</v>
      </c>
      <c r="AG17" s="21">
        <f t="shared" si="7"/>
        <v>9</v>
      </c>
      <c r="AH17" s="14"/>
      <c r="AI17" s="13">
        <v>2</v>
      </c>
      <c r="AJ17" s="13"/>
      <c r="AK17" s="13"/>
      <c r="AL17" s="13"/>
      <c r="AM17" s="13">
        <v>2</v>
      </c>
      <c r="AN17" s="13"/>
      <c r="AO17" s="13">
        <v>3</v>
      </c>
      <c r="AP17" s="13"/>
      <c r="AQ17" s="13"/>
      <c r="AR17" s="13">
        <v>2</v>
      </c>
      <c r="AS17" s="13"/>
      <c r="AT17" s="13"/>
      <c r="AU17" s="13">
        <v>2</v>
      </c>
      <c r="AV17" s="14"/>
      <c r="AW17" s="21">
        <f t="shared" si="1"/>
        <v>11</v>
      </c>
      <c r="AX17" s="14"/>
      <c r="AY17" s="13"/>
      <c r="AZ17" s="13"/>
      <c r="BA17" s="13"/>
      <c r="BB17" s="13"/>
      <c r="BC17" s="13">
        <v>2</v>
      </c>
      <c r="BD17" s="13">
        <v>2</v>
      </c>
      <c r="BE17" s="13">
        <v>2</v>
      </c>
      <c r="BF17" s="13"/>
      <c r="BG17" s="13">
        <v>2</v>
      </c>
      <c r="BH17" s="13"/>
      <c r="BI17" s="13"/>
      <c r="BJ17" s="21">
        <f t="shared" si="2"/>
        <v>8</v>
      </c>
      <c r="BK17" s="27"/>
      <c r="BL17" s="16">
        <v>2</v>
      </c>
      <c r="BM17" s="13"/>
      <c r="BN17" s="16"/>
      <c r="BO17" s="13"/>
      <c r="BP17" s="13"/>
      <c r="BQ17" s="13"/>
      <c r="BR17" s="13"/>
      <c r="BS17" s="13"/>
      <c r="BT17" s="13"/>
      <c r="BU17" s="13">
        <v>2</v>
      </c>
      <c r="BV17" s="13">
        <v>2</v>
      </c>
      <c r="BW17" s="13"/>
      <c r="BX17" s="13"/>
      <c r="BY17" s="13">
        <v>2</v>
      </c>
      <c r="BZ17" s="13">
        <v>2</v>
      </c>
      <c r="CA17" s="21">
        <f t="shared" si="10"/>
        <v>10</v>
      </c>
      <c r="CB17" s="63"/>
      <c r="CC17" s="64">
        <v>2</v>
      </c>
      <c r="CD17" s="64">
        <v>2</v>
      </c>
      <c r="CE17" s="64">
        <v>2</v>
      </c>
      <c r="CF17" s="64"/>
      <c r="CG17" s="64">
        <v>2</v>
      </c>
      <c r="CH17" s="64"/>
      <c r="CI17" s="64"/>
      <c r="CJ17" s="64">
        <v>2</v>
      </c>
      <c r="CK17" s="64">
        <v>2</v>
      </c>
      <c r="CL17" s="64"/>
      <c r="CM17" s="64"/>
      <c r="CN17" s="64"/>
      <c r="CO17" s="64"/>
      <c r="CP17" s="64"/>
      <c r="CQ17" s="21">
        <f t="shared" si="3"/>
        <v>12</v>
      </c>
      <c r="CR17" s="63"/>
      <c r="CS17" s="64"/>
      <c r="CT17" s="64"/>
      <c r="CU17" s="64"/>
      <c r="CV17" s="64"/>
      <c r="CW17" s="64"/>
      <c r="CX17" s="64"/>
      <c r="CY17" s="64"/>
      <c r="CZ17" s="64">
        <v>2</v>
      </c>
      <c r="DA17" s="64">
        <v>2</v>
      </c>
      <c r="DB17" s="64">
        <v>2</v>
      </c>
      <c r="DC17" s="64"/>
      <c r="DD17" s="64">
        <v>2</v>
      </c>
      <c r="DE17" s="64"/>
      <c r="DF17" s="21">
        <f t="shared" si="4"/>
        <v>8</v>
      </c>
      <c r="DG17" s="14"/>
      <c r="DH17" s="21">
        <f t="shared" si="5"/>
        <v>0</v>
      </c>
      <c r="DI17" s="24">
        <f t="shared" si="6"/>
        <v>74</v>
      </c>
    </row>
    <row r="18" spans="1:113" s="3" customFormat="1" ht="14.1" customHeight="1" x14ac:dyDescent="0.2">
      <c r="A18" s="46">
        <f t="shared" si="8"/>
        <v>17</v>
      </c>
      <c r="B18" s="28" t="s">
        <v>37</v>
      </c>
      <c r="C18" s="12"/>
      <c r="D18" s="13"/>
      <c r="E18" s="13"/>
      <c r="F18" s="13"/>
      <c r="G18" s="13"/>
      <c r="H18" s="14"/>
      <c r="I18" s="21">
        <f t="shared" si="9"/>
        <v>0</v>
      </c>
      <c r="J18" s="14"/>
      <c r="K18" s="13"/>
      <c r="L18" s="13"/>
      <c r="M18" s="14">
        <v>2</v>
      </c>
      <c r="N18" s="13"/>
      <c r="O18" s="13"/>
      <c r="P18" s="13"/>
      <c r="Q18" s="13"/>
      <c r="R18" s="13"/>
      <c r="S18" s="21">
        <f t="shared" si="0"/>
        <v>2</v>
      </c>
      <c r="T18" s="27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>
        <f t="shared" si="7"/>
        <v>0</v>
      </c>
      <c r="AH18" s="14"/>
      <c r="AI18" s="13">
        <v>2</v>
      </c>
      <c r="AJ18" s="13"/>
      <c r="AK18" s="13"/>
      <c r="AL18" s="13"/>
      <c r="AM18" s="13"/>
      <c r="AN18" s="13"/>
      <c r="AO18" s="13">
        <v>2</v>
      </c>
      <c r="AP18" s="13"/>
      <c r="AQ18" s="13"/>
      <c r="AR18" s="13"/>
      <c r="AS18" s="13"/>
      <c r="AT18" s="13"/>
      <c r="AU18" s="13"/>
      <c r="AV18" s="14"/>
      <c r="AW18" s="21">
        <f t="shared" si="1"/>
        <v>4</v>
      </c>
      <c r="AX18" s="14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21">
        <f t="shared" si="2"/>
        <v>0</v>
      </c>
      <c r="BK18" s="27"/>
      <c r="BL18" s="16"/>
      <c r="BM18" s="13"/>
      <c r="BN18" s="16">
        <v>2</v>
      </c>
      <c r="BO18" s="13"/>
      <c r="BP18" s="13"/>
      <c r="BQ18" s="13">
        <v>1</v>
      </c>
      <c r="BR18" s="13">
        <v>2</v>
      </c>
      <c r="BS18" s="13"/>
      <c r="BT18" s="13"/>
      <c r="BU18" s="13">
        <v>2</v>
      </c>
      <c r="BV18" s="13"/>
      <c r="BW18" s="13"/>
      <c r="BX18" s="13"/>
      <c r="BY18" s="13">
        <v>2</v>
      </c>
      <c r="BZ18" s="13"/>
      <c r="CA18" s="21">
        <f t="shared" si="10"/>
        <v>9</v>
      </c>
      <c r="CB18" s="63"/>
      <c r="CC18" s="64">
        <v>2</v>
      </c>
      <c r="CD18" s="64"/>
      <c r="CE18" s="64"/>
      <c r="CF18" s="64"/>
      <c r="CG18" s="64"/>
      <c r="CH18" s="64"/>
      <c r="CI18" s="64"/>
      <c r="CJ18" s="64"/>
      <c r="CK18" s="64"/>
      <c r="CL18" s="64"/>
      <c r="CM18" s="64">
        <v>1</v>
      </c>
      <c r="CN18" s="64"/>
      <c r="CO18" s="64">
        <v>1</v>
      </c>
      <c r="CP18" s="64"/>
      <c r="CQ18" s="21">
        <f t="shared" si="3"/>
        <v>4</v>
      </c>
      <c r="CR18" s="63"/>
      <c r="CS18" s="64"/>
      <c r="CT18" s="64"/>
      <c r="CU18" s="64"/>
      <c r="CV18" s="64"/>
      <c r="CW18" s="64"/>
      <c r="CX18" s="64"/>
      <c r="CY18" s="64"/>
      <c r="CZ18" s="64"/>
      <c r="DA18" s="64"/>
      <c r="DB18" s="64">
        <v>2</v>
      </c>
      <c r="DC18" s="64"/>
      <c r="DD18" s="64">
        <v>1</v>
      </c>
      <c r="DE18" s="64"/>
      <c r="DF18" s="21">
        <f t="shared" si="4"/>
        <v>3</v>
      </c>
      <c r="DG18" s="14"/>
      <c r="DH18" s="21">
        <f t="shared" si="5"/>
        <v>0</v>
      </c>
      <c r="DI18" s="24">
        <f t="shared" si="6"/>
        <v>22</v>
      </c>
    </row>
    <row r="19" spans="1:113" s="3" customFormat="1" ht="14.1" customHeight="1" x14ac:dyDescent="0.2">
      <c r="A19" s="46">
        <f t="shared" si="8"/>
        <v>18</v>
      </c>
      <c r="B19" s="28" t="s">
        <v>38</v>
      </c>
      <c r="C19" s="12"/>
      <c r="D19" s="13"/>
      <c r="E19" s="13"/>
      <c r="F19" s="13"/>
      <c r="G19" s="13"/>
      <c r="H19" s="14"/>
      <c r="I19" s="21">
        <f t="shared" si="9"/>
        <v>0</v>
      </c>
      <c r="J19" s="14"/>
      <c r="K19" s="13"/>
      <c r="L19" s="13"/>
      <c r="M19" s="14"/>
      <c r="N19" s="13"/>
      <c r="O19" s="13"/>
      <c r="P19" s="13"/>
      <c r="Q19" s="13"/>
      <c r="R19" s="13"/>
      <c r="S19" s="21">
        <f t="shared" si="0"/>
        <v>0</v>
      </c>
      <c r="T19" s="27">
        <v>2</v>
      </c>
      <c r="U19" s="14"/>
      <c r="V19" s="13"/>
      <c r="W19" s="13">
        <v>2</v>
      </c>
      <c r="X19" s="13">
        <v>2</v>
      </c>
      <c r="Y19" s="13"/>
      <c r="Z19" s="13">
        <v>2</v>
      </c>
      <c r="AA19" s="13">
        <v>2</v>
      </c>
      <c r="AB19" s="13"/>
      <c r="AC19" s="13"/>
      <c r="AD19" s="13"/>
      <c r="AE19" s="13"/>
      <c r="AF19" s="13">
        <v>2</v>
      </c>
      <c r="AG19" s="21">
        <f t="shared" si="7"/>
        <v>12</v>
      </c>
      <c r="AH19" s="14">
        <v>2</v>
      </c>
      <c r="AI19" s="13">
        <v>2</v>
      </c>
      <c r="AJ19" s="13"/>
      <c r="AK19" s="13">
        <v>2</v>
      </c>
      <c r="AL19" s="13"/>
      <c r="AM19" s="13">
        <v>2</v>
      </c>
      <c r="AN19" s="13">
        <v>2</v>
      </c>
      <c r="AO19" s="13">
        <v>2</v>
      </c>
      <c r="AP19" s="13"/>
      <c r="AQ19" s="13"/>
      <c r="AR19" s="13">
        <v>2</v>
      </c>
      <c r="AS19" s="13"/>
      <c r="AT19" s="13"/>
      <c r="AU19" s="13">
        <v>2</v>
      </c>
      <c r="AV19" s="14">
        <v>2</v>
      </c>
      <c r="AW19" s="21">
        <f t="shared" si="1"/>
        <v>18</v>
      </c>
      <c r="AX19" s="14"/>
      <c r="AY19" s="13">
        <v>2</v>
      </c>
      <c r="AZ19" s="13">
        <v>2</v>
      </c>
      <c r="BA19" s="13"/>
      <c r="BB19" s="13">
        <v>2</v>
      </c>
      <c r="BC19" s="13"/>
      <c r="BD19" s="13"/>
      <c r="BE19" s="13">
        <v>2</v>
      </c>
      <c r="BF19" s="13">
        <v>2</v>
      </c>
      <c r="BG19" s="13"/>
      <c r="BH19" s="13">
        <v>2</v>
      </c>
      <c r="BI19" s="13"/>
      <c r="BJ19" s="21">
        <f t="shared" si="2"/>
        <v>12</v>
      </c>
      <c r="BK19" s="27"/>
      <c r="BL19" s="16"/>
      <c r="BM19" s="13"/>
      <c r="BN19" s="16">
        <v>2</v>
      </c>
      <c r="BO19" s="13">
        <v>2</v>
      </c>
      <c r="BP19" s="13"/>
      <c r="BQ19" s="13">
        <v>2</v>
      </c>
      <c r="BR19" s="13">
        <v>2</v>
      </c>
      <c r="BS19" s="13"/>
      <c r="BT19" s="13"/>
      <c r="BU19" s="13">
        <v>2</v>
      </c>
      <c r="BV19" s="13">
        <v>2</v>
      </c>
      <c r="BW19" s="13">
        <v>2</v>
      </c>
      <c r="BX19" s="13"/>
      <c r="BY19" s="13">
        <v>2</v>
      </c>
      <c r="BZ19" s="13">
        <v>2</v>
      </c>
      <c r="CA19" s="21">
        <f t="shared" si="10"/>
        <v>18</v>
      </c>
      <c r="CB19" s="63"/>
      <c r="CC19" s="64">
        <v>2</v>
      </c>
      <c r="CD19" s="64">
        <v>2</v>
      </c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21">
        <f t="shared" si="3"/>
        <v>4</v>
      </c>
      <c r="CR19" s="63"/>
      <c r="CS19" s="64">
        <v>2</v>
      </c>
      <c r="CT19" s="64"/>
      <c r="CU19" s="64">
        <v>2</v>
      </c>
      <c r="CV19" s="64"/>
      <c r="CW19" s="64"/>
      <c r="CX19" s="64"/>
      <c r="CY19" s="64"/>
      <c r="CZ19" s="64"/>
      <c r="DA19" s="64">
        <v>2</v>
      </c>
      <c r="DB19" s="64"/>
      <c r="DC19" s="64"/>
      <c r="DD19" s="64"/>
      <c r="DE19" s="64">
        <v>2</v>
      </c>
      <c r="DF19" s="21">
        <f t="shared" si="4"/>
        <v>8</v>
      </c>
      <c r="DG19" s="14"/>
      <c r="DH19" s="21">
        <f t="shared" si="5"/>
        <v>0</v>
      </c>
      <c r="DI19" s="24">
        <f t="shared" si="6"/>
        <v>72</v>
      </c>
    </row>
    <row r="20" spans="1:113" s="3" customFormat="1" ht="14.1" customHeight="1" x14ac:dyDescent="0.2">
      <c r="A20" s="46">
        <f t="shared" si="8"/>
        <v>19</v>
      </c>
      <c r="B20" s="28" t="s">
        <v>95</v>
      </c>
      <c r="C20" s="12"/>
      <c r="D20" s="13"/>
      <c r="E20" s="13"/>
      <c r="F20" s="13"/>
      <c r="G20" s="13"/>
      <c r="H20" s="14"/>
      <c r="I20" s="21">
        <f>SUM(C20:H20)</f>
        <v>0</v>
      </c>
      <c r="J20" s="14"/>
      <c r="K20" s="13"/>
      <c r="L20" s="13"/>
      <c r="M20" s="14"/>
      <c r="N20" s="13"/>
      <c r="O20" s="13"/>
      <c r="P20" s="13"/>
      <c r="Q20" s="13"/>
      <c r="R20" s="13"/>
      <c r="S20" s="21">
        <f>SUM(J20:R20)</f>
        <v>0</v>
      </c>
      <c r="T20" s="27"/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21">
        <f>SUM(T20:AF20)</f>
        <v>0</v>
      </c>
      <c r="AH20" s="14"/>
      <c r="AI20" s="13"/>
      <c r="AJ20" s="13"/>
      <c r="AK20" s="13"/>
      <c r="AL20" s="13"/>
      <c r="AM20" s="13"/>
      <c r="AN20" s="13"/>
      <c r="AO20" s="13">
        <v>2</v>
      </c>
      <c r="AP20" s="13"/>
      <c r="AQ20" s="13"/>
      <c r="AR20" s="13"/>
      <c r="AS20" s="13"/>
      <c r="AT20" s="13"/>
      <c r="AU20" s="13"/>
      <c r="AV20" s="14"/>
      <c r="AW20" s="21">
        <f t="shared" si="1"/>
        <v>2</v>
      </c>
      <c r="AX20" s="14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21">
        <f t="shared" si="2"/>
        <v>0</v>
      </c>
      <c r="BK20" s="27"/>
      <c r="BL20" s="16"/>
      <c r="BM20" s="13"/>
      <c r="BN20" s="16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21">
        <f>SUM(BK20:BZ20)</f>
        <v>0</v>
      </c>
      <c r="CB20" s="63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21">
        <f t="shared" si="3"/>
        <v>0</v>
      </c>
      <c r="CR20" s="63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21">
        <f>SUM(CR20:DE20)</f>
        <v>0</v>
      </c>
      <c r="DG20" s="14"/>
      <c r="DH20" s="21">
        <f>SUM(DG20:DG20)</f>
        <v>0</v>
      </c>
      <c r="DI20" s="24">
        <f t="shared" si="6"/>
        <v>2</v>
      </c>
    </row>
    <row r="21" spans="1:113" s="3" customFormat="1" ht="14.1" customHeight="1" x14ac:dyDescent="0.2">
      <c r="A21" s="46">
        <f t="shared" si="8"/>
        <v>20</v>
      </c>
      <c r="B21" s="28" t="s">
        <v>39</v>
      </c>
      <c r="C21" s="12"/>
      <c r="D21" s="13"/>
      <c r="E21" s="13"/>
      <c r="F21" s="13"/>
      <c r="G21" s="13"/>
      <c r="H21" s="14"/>
      <c r="I21" s="21">
        <f t="shared" si="9"/>
        <v>0</v>
      </c>
      <c r="J21" s="14"/>
      <c r="K21" s="13"/>
      <c r="L21" s="13"/>
      <c r="M21" s="14"/>
      <c r="N21" s="13"/>
      <c r="O21" s="13"/>
      <c r="P21" s="13"/>
      <c r="Q21" s="13"/>
      <c r="R21" s="13"/>
      <c r="S21" s="21">
        <f t="shared" si="0"/>
        <v>0</v>
      </c>
      <c r="T21" s="27"/>
      <c r="U21" s="14"/>
      <c r="V21" s="13"/>
      <c r="W21" s="13"/>
      <c r="X21" s="13"/>
      <c r="Y21" s="13">
        <v>1</v>
      </c>
      <c r="Z21" s="13"/>
      <c r="AA21" s="13"/>
      <c r="AB21" s="13"/>
      <c r="AC21" s="13"/>
      <c r="AD21" s="13"/>
      <c r="AE21" s="13">
        <v>1</v>
      </c>
      <c r="AF21" s="13"/>
      <c r="AG21" s="21">
        <f t="shared" si="7"/>
        <v>2</v>
      </c>
      <c r="AH21" s="14"/>
      <c r="AI21" s="13"/>
      <c r="AJ21" s="13"/>
      <c r="AK21" s="13"/>
      <c r="AL21" s="13"/>
      <c r="AM21" s="13"/>
      <c r="AN21" s="13"/>
      <c r="AO21" s="13"/>
      <c r="AP21" s="13">
        <v>1</v>
      </c>
      <c r="AQ21" s="13"/>
      <c r="AR21" s="13"/>
      <c r="AS21" s="13"/>
      <c r="AT21" s="13">
        <v>1</v>
      </c>
      <c r="AU21" s="13"/>
      <c r="AV21" s="14"/>
      <c r="AW21" s="21">
        <f t="shared" si="1"/>
        <v>2</v>
      </c>
      <c r="AX21" s="14"/>
      <c r="AY21" s="13"/>
      <c r="AZ21" s="13"/>
      <c r="BA21" s="13">
        <v>1</v>
      </c>
      <c r="BB21" s="13"/>
      <c r="BC21" s="13"/>
      <c r="BD21" s="13"/>
      <c r="BE21" s="13"/>
      <c r="BF21" s="13"/>
      <c r="BG21" s="13"/>
      <c r="BH21" s="13"/>
      <c r="BI21" s="13">
        <v>1</v>
      </c>
      <c r="BJ21" s="21">
        <f t="shared" si="2"/>
        <v>2</v>
      </c>
      <c r="BK21" s="27"/>
      <c r="BL21" s="16"/>
      <c r="BM21" s="13">
        <v>1</v>
      </c>
      <c r="BN21" s="16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21">
        <f t="shared" si="10"/>
        <v>1</v>
      </c>
      <c r="CB21" s="63">
        <v>2</v>
      </c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21">
        <f t="shared" si="3"/>
        <v>2</v>
      </c>
      <c r="CR21" s="63"/>
      <c r="CS21" s="64"/>
      <c r="CT21" s="64"/>
      <c r="CU21" s="64"/>
      <c r="CV21" s="64">
        <v>1</v>
      </c>
      <c r="CW21" s="64"/>
      <c r="CX21" s="64"/>
      <c r="CY21" s="64">
        <v>1</v>
      </c>
      <c r="CZ21" s="64"/>
      <c r="DA21" s="64"/>
      <c r="DB21" s="64"/>
      <c r="DC21" s="64">
        <v>1</v>
      </c>
      <c r="DD21" s="64"/>
      <c r="DE21" s="64"/>
      <c r="DF21" s="21">
        <f t="shared" si="4"/>
        <v>3</v>
      </c>
      <c r="DG21" s="14"/>
      <c r="DH21" s="21">
        <f t="shared" si="5"/>
        <v>0</v>
      </c>
      <c r="DI21" s="24">
        <f t="shared" si="6"/>
        <v>12</v>
      </c>
    </row>
    <row r="22" spans="1:113" s="3" customFormat="1" ht="14.1" customHeight="1" x14ac:dyDescent="0.2">
      <c r="A22" s="46">
        <f t="shared" si="8"/>
        <v>21</v>
      </c>
      <c r="B22" s="28" t="s">
        <v>86</v>
      </c>
      <c r="C22" s="12">
        <v>2</v>
      </c>
      <c r="D22" s="13">
        <v>2</v>
      </c>
      <c r="E22" s="13"/>
      <c r="F22" s="13"/>
      <c r="G22" s="13">
        <v>2</v>
      </c>
      <c r="H22" s="14"/>
      <c r="I22" s="21">
        <f>SUM(C22:H22)</f>
        <v>6</v>
      </c>
      <c r="J22" s="14">
        <v>3</v>
      </c>
      <c r="K22" s="13">
        <v>3</v>
      </c>
      <c r="L22" s="13"/>
      <c r="M22" s="14">
        <v>2</v>
      </c>
      <c r="N22" s="13">
        <v>2</v>
      </c>
      <c r="O22" s="13">
        <v>2</v>
      </c>
      <c r="P22" s="13"/>
      <c r="Q22" s="13">
        <v>2</v>
      </c>
      <c r="R22" s="13"/>
      <c r="S22" s="21">
        <f>SUM(J22:R22)</f>
        <v>14</v>
      </c>
      <c r="T22" s="27"/>
      <c r="U22" s="14">
        <v>2</v>
      </c>
      <c r="V22" s="13">
        <v>1</v>
      </c>
      <c r="W22" s="13">
        <v>2</v>
      </c>
      <c r="X22" s="13">
        <v>2</v>
      </c>
      <c r="Y22" s="13">
        <v>1</v>
      </c>
      <c r="Z22" s="13">
        <v>2</v>
      </c>
      <c r="AA22" s="13">
        <v>2</v>
      </c>
      <c r="AB22" s="13">
        <v>1</v>
      </c>
      <c r="AC22" s="13"/>
      <c r="AD22" s="13">
        <v>3</v>
      </c>
      <c r="AE22" s="13">
        <v>1</v>
      </c>
      <c r="AF22" s="13">
        <v>2</v>
      </c>
      <c r="AG22" s="21">
        <f>SUM(T22:AF22)</f>
        <v>19</v>
      </c>
      <c r="AH22" s="14">
        <v>2</v>
      </c>
      <c r="AI22" s="13">
        <v>2</v>
      </c>
      <c r="AJ22" s="13">
        <v>2</v>
      </c>
      <c r="AK22" s="13">
        <v>2</v>
      </c>
      <c r="AL22" s="13">
        <v>1</v>
      </c>
      <c r="AM22" s="13"/>
      <c r="AN22" s="13"/>
      <c r="AO22" s="13">
        <v>3</v>
      </c>
      <c r="AP22" s="13">
        <v>1</v>
      </c>
      <c r="AQ22" s="13"/>
      <c r="AR22" s="13"/>
      <c r="AS22" s="13"/>
      <c r="AT22" s="13">
        <v>1</v>
      </c>
      <c r="AU22" s="13"/>
      <c r="AV22" s="14"/>
      <c r="AW22" s="21">
        <f t="shared" si="1"/>
        <v>14</v>
      </c>
      <c r="AX22" s="14">
        <v>1</v>
      </c>
      <c r="AY22" s="13"/>
      <c r="AZ22" s="13">
        <v>2</v>
      </c>
      <c r="BA22" s="13">
        <v>1</v>
      </c>
      <c r="BB22" s="13">
        <v>2</v>
      </c>
      <c r="BC22" s="13">
        <v>2</v>
      </c>
      <c r="BD22" s="13">
        <v>2</v>
      </c>
      <c r="BE22" s="13">
        <v>2</v>
      </c>
      <c r="BF22" s="13">
        <v>2</v>
      </c>
      <c r="BG22" s="13"/>
      <c r="BH22" s="13">
        <v>2</v>
      </c>
      <c r="BI22" s="13"/>
      <c r="BJ22" s="21">
        <f t="shared" si="2"/>
        <v>16</v>
      </c>
      <c r="BK22" s="27"/>
      <c r="BL22" s="16"/>
      <c r="BM22" s="13"/>
      <c r="BN22" s="16">
        <v>2</v>
      </c>
      <c r="BO22" s="13">
        <v>2</v>
      </c>
      <c r="BP22" s="13">
        <v>1</v>
      </c>
      <c r="BQ22" s="13"/>
      <c r="BR22" s="13"/>
      <c r="BS22" s="13"/>
      <c r="BT22" s="13"/>
      <c r="BU22" s="13">
        <v>2</v>
      </c>
      <c r="BV22" s="13">
        <v>2</v>
      </c>
      <c r="BW22" s="13"/>
      <c r="BX22" s="13">
        <v>2</v>
      </c>
      <c r="BY22" s="13"/>
      <c r="BZ22" s="13">
        <v>2</v>
      </c>
      <c r="CA22" s="21">
        <f>SUM(BK22:BZ22)</f>
        <v>13</v>
      </c>
      <c r="CB22" s="63"/>
      <c r="CC22" s="64"/>
      <c r="CD22" s="64">
        <v>2</v>
      </c>
      <c r="CE22" s="64"/>
      <c r="CF22" s="64"/>
      <c r="CG22" s="64"/>
      <c r="CH22" s="64"/>
      <c r="CI22" s="64">
        <v>2</v>
      </c>
      <c r="CJ22" s="64"/>
      <c r="CK22" s="64">
        <v>2</v>
      </c>
      <c r="CL22" s="64">
        <v>2</v>
      </c>
      <c r="CM22" s="64">
        <v>1</v>
      </c>
      <c r="CN22" s="64">
        <v>2</v>
      </c>
      <c r="CO22" s="64">
        <v>2</v>
      </c>
      <c r="CP22" s="64">
        <v>3</v>
      </c>
      <c r="CQ22" s="21">
        <f t="shared" si="3"/>
        <v>16</v>
      </c>
      <c r="CR22" s="63">
        <v>1</v>
      </c>
      <c r="CS22" s="64"/>
      <c r="CT22" s="64"/>
      <c r="CU22" s="64">
        <v>2</v>
      </c>
      <c r="CV22" s="64">
        <v>1</v>
      </c>
      <c r="CW22" s="64"/>
      <c r="CX22" s="64"/>
      <c r="CY22" s="64"/>
      <c r="CZ22" s="64">
        <v>2</v>
      </c>
      <c r="DA22" s="64">
        <v>2</v>
      </c>
      <c r="DB22" s="64">
        <v>2</v>
      </c>
      <c r="DC22" s="64">
        <v>1</v>
      </c>
      <c r="DD22" s="64">
        <v>2</v>
      </c>
      <c r="DE22" s="64">
        <v>3</v>
      </c>
      <c r="DF22" s="21">
        <f>SUM(CR22:DE22)</f>
        <v>16</v>
      </c>
      <c r="DG22" s="14"/>
      <c r="DH22" s="21">
        <f>SUM(DG22:DG22)</f>
        <v>0</v>
      </c>
      <c r="DI22" s="24">
        <f t="shared" si="6"/>
        <v>114</v>
      </c>
    </row>
    <row r="23" spans="1:113" s="3" customFormat="1" ht="14.1" customHeight="1" x14ac:dyDescent="0.2">
      <c r="A23" s="46">
        <f t="shared" si="8"/>
        <v>22</v>
      </c>
      <c r="B23" s="28" t="s">
        <v>40</v>
      </c>
      <c r="C23" s="12"/>
      <c r="D23" s="13"/>
      <c r="E23" s="13"/>
      <c r="F23" s="13"/>
      <c r="G23" s="13"/>
      <c r="H23" s="14"/>
      <c r="I23" s="21">
        <f t="shared" si="9"/>
        <v>0</v>
      </c>
      <c r="J23" s="14"/>
      <c r="K23" s="13"/>
      <c r="L23" s="13">
        <v>2</v>
      </c>
      <c r="M23" s="14"/>
      <c r="N23" s="13"/>
      <c r="O23" s="13"/>
      <c r="P23" s="13"/>
      <c r="Q23" s="13"/>
      <c r="R23" s="13"/>
      <c r="S23" s="21">
        <f t="shared" si="0"/>
        <v>2</v>
      </c>
      <c r="T23" s="27">
        <v>2</v>
      </c>
      <c r="U23" s="14">
        <v>2</v>
      </c>
      <c r="V23" s="13"/>
      <c r="W23" s="13">
        <v>2</v>
      </c>
      <c r="X23" s="13">
        <v>2</v>
      </c>
      <c r="Y23" s="13"/>
      <c r="Z23" s="13"/>
      <c r="AA23" s="13">
        <v>2</v>
      </c>
      <c r="AB23" s="13"/>
      <c r="AC23" s="13"/>
      <c r="AD23" s="13"/>
      <c r="AE23" s="13"/>
      <c r="AF23" s="13"/>
      <c r="AG23" s="21">
        <f t="shared" si="7"/>
        <v>10</v>
      </c>
      <c r="AH23" s="14"/>
      <c r="AI23" s="13">
        <v>2</v>
      </c>
      <c r="AJ23" s="13"/>
      <c r="AK23" s="13"/>
      <c r="AL23" s="13"/>
      <c r="AM23" s="13"/>
      <c r="AN23" s="13">
        <v>2</v>
      </c>
      <c r="AO23" s="13"/>
      <c r="AP23" s="13"/>
      <c r="AQ23" s="13"/>
      <c r="AR23" s="13"/>
      <c r="AS23" s="13">
        <v>2</v>
      </c>
      <c r="AT23" s="13"/>
      <c r="AU23" s="13">
        <v>2</v>
      </c>
      <c r="AV23" s="14"/>
      <c r="AW23" s="21">
        <f t="shared" si="1"/>
        <v>8</v>
      </c>
      <c r="AX23" s="14"/>
      <c r="AY23" s="13"/>
      <c r="AZ23" s="13"/>
      <c r="BA23" s="13"/>
      <c r="BB23" s="13"/>
      <c r="BC23" s="13"/>
      <c r="BD23" s="13">
        <v>2</v>
      </c>
      <c r="BE23" s="13">
        <v>2</v>
      </c>
      <c r="BF23" s="13">
        <v>2</v>
      </c>
      <c r="BG23" s="13">
        <v>2</v>
      </c>
      <c r="BH23" s="13"/>
      <c r="BI23" s="13"/>
      <c r="BJ23" s="21">
        <f t="shared" si="2"/>
        <v>8</v>
      </c>
      <c r="BK23" s="27">
        <v>2</v>
      </c>
      <c r="BL23" s="16"/>
      <c r="BM23" s="13"/>
      <c r="BN23" s="16">
        <v>2</v>
      </c>
      <c r="BO23" s="13">
        <v>2</v>
      </c>
      <c r="BP23" s="13">
        <v>1</v>
      </c>
      <c r="BQ23" s="13">
        <v>2</v>
      </c>
      <c r="BR23" s="13">
        <v>2</v>
      </c>
      <c r="BS23" s="13"/>
      <c r="BT23" s="13">
        <v>2</v>
      </c>
      <c r="BU23" s="13">
        <v>2</v>
      </c>
      <c r="BV23" s="13"/>
      <c r="BW23" s="13"/>
      <c r="BX23" s="13"/>
      <c r="BY23" s="13">
        <v>2</v>
      </c>
      <c r="BZ23" s="13"/>
      <c r="CA23" s="21">
        <f t="shared" si="10"/>
        <v>17</v>
      </c>
      <c r="CB23" s="63"/>
      <c r="CC23" s="64"/>
      <c r="CD23" s="64"/>
      <c r="CE23" s="64"/>
      <c r="CF23" s="64">
        <v>2</v>
      </c>
      <c r="CG23" s="64">
        <v>2</v>
      </c>
      <c r="CH23" s="64">
        <v>2</v>
      </c>
      <c r="CI23" s="64"/>
      <c r="CJ23" s="64"/>
      <c r="CK23" s="64">
        <v>2</v>
      </c>
      <c r="CL23" s="64"/>
      <c r="CM23" s="64"/>
      <c r="CN23" s="64"/>
      <c r="CO23" s="64">
        <v>2</v>
      </c>
      <c r="CP23" s="64">
        <v>3</v>
      </c>
      <c r="CQ23" s="21">
        <f t="shared" si="3"/>
        <v>13</v>
      </c>
      <c r="CR23" s="63"/>
      <c r="CS23" s="64">
        <v>2</v>
      </c>
      <c r="CT23" s="64"/>
      <c r="CU23" s="64"/>
      <c r="CV23" s="64"/>
      <c r="CW23" s="64"/>
      <c r="CX23" s="64"/>
      <c r="CY23" s="64"/>
      <c r="CZ23" s="64">
        <v>2</v>
      </c>
      <c r="DA23" s="64">
        <v>2</v>
      </c>
      <c r="DB23" s="64"/>
      <c r="DC23" s="64"/>
      <c r="DD23" s="64">
        <v>2</v>
      </c>
      <c r="DE23" s="64">
        <v>2</v>
      </c>
      <c r="DF23" s="21">
        <f t="shared" si="4"/>
        <v>10</v>
      </c>
      <c r="DG23" s="14"/>
      <c r="DH23" s="21">
        <f t="shared" si="5"/>
        <v>0</v>
      </c>
      <c r="DI23" s="24">
        <f t="shared" si="6"/>
        <v>68</v>
      </c>
    </row>
    <row r="24" spans="1:113" s="3" customFormat="1" ht="14.1" customHeight="1" x14ac:dyDescent="0.2">
      <c r="A24" s="46">
        <f t="shared" si="8"/>
        <v>23</v>
      </c>
      <c r="B24" s="28" t="s">
        <v>87</v>
      </c>
      <c r="C24" s="12"/>
      <c r="D24" s="13"/>
      <c r="E24" s="13"/>
      <c r="F24" s="13"/>
      <c r="G24" s="13"/>
      <c r="H24" s="14"/>
      <c r="I24" s="21">
        <f>SUM(C24:H24)</f>
        <v>0</v>
      </c>
      <c r="J24" s="14"/>
      <c r="K24" s="13"/>
      <c r="L24" s="13"/>
      <c r="M24" s="14"/>
      <c r="N24" s="13"/>
      <c r="O24" s="13"/>
      <c r="P24" s="13"/>
      <c r="Q24" s="13"/>
      <c r="R24" s="13"/>
      <c r="S24" s="21">
        <f>SUM(J24:R24)</f>
        <v>0</v>
      </c>
      <c r="T24" s="27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1">
        <f>SUM(T24:AF24)</f>
        <v>0</v>
      </c>
      <c r="AH24" s="14"/>
      <c r="AI24" s="13"/>
      <c r="AJ24" s="13"/>
      <c r="AK24" s="13"/>
      <c r="AL24" s="13"/>
      <c r="AM24" s="13"/>
      <c r="AN24" s="13"/>
      <c r="AO24" s="13">
        <v>2</v>
      </c>
      <c r="AP24" s="13"/>
      <c r="AQ24" s="13"/>
      <c r="AR24" s="13"/>
      <c r="AS24" s="13"/>
      <c r="AT24" s="13"/>
      <c r="AU24" s="13"/>
      <c r="AV24" s="14"/>
      <c r="AW24" s="21">
        <f t="shared" si="1"/>
        <v>2</v>
      </c>
      <c r="AX24" s="14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21">
        <f t="shared" si="2"/>
        <v>0</v>
      </c>
      <c r="BK24" s="27"/>
      <c r="BL24" s="16"/>
      <c r="BM24" s="13"/>
      <c r="BN24" s="16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21">
        <f>SUM(BK24:BZ24)</f>
        <v>0</v>
      </c>
      <c r="CB24" s="63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21">
        <f t="shared" si="3"/>
        <v>0</v>
      </c>
      <c r="CR24" s="63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21">
        <f>SUM(CR24:DE24)</f>
        <v>0</v>
      </c>
      <c r="DG24" s="14"/>
      <c r="DH24" s="21">
        <f>SUM(DG24:DG24)</f>
        <v>0</v>
      </c>
      <c r="DI24" s="24">
        <f t="shared" si="6"/>
        <v>2</v>
      </c>
    </row>
    <row r="25" spans="1:113" s="3" customFormat="1" ht="14.1" customHeight="1" x14ac:dyDescent="0.2">
      <c r="A25" s="46">
        <f t="shared" si="8"/>
        <v>24</v>
      </c>
      <c r="B25" s="28" t="s">
        <v>41</v>
      </c>
      <c r="C25" s="12"/>
      <c r="D25" s="13"/>
      <c r="E25" s="13"/>
      <c r="F25" s="13"/>
      <c r="G25" s="13"/>
      <c r="H25" s="14"/>
      <c r="I25" s="21">
        <f t="shared" si="9"/>
        <v>0</v>
      </c>
      <c r="J25" s="14"/>
      <c r="K25" s="13"/>
      <c r="L25" s="13"/>
      <c r="M25" s="14"/>
      <c r="N25" s="13"/>
      <c r="O25" s="13"/>
      <c r="P25" s="13"/>
      <c r="Q25" s="13"/>
      <c r="R25" s="13"/>
      <c r="S25" s="21">
        <f t="shared" si="0"/>
        <v>0</v>
      </c>
      <c r="T25" s="27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21">
        <f t="shared" si="7"/>
        <v>0</v>
      </c>
      <c r="AH25" s="14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21">
        <f t="shared" si="1"/>
        <v>0</v>
      </c>
      <c r="AX25" s="14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21">
        <f t="shared" si="2"/>
        <v>0</v>
      </c>
      <c r="BK25" s="27"/>
      <c r="BL25" s="16"/>
      <c r="BM25" s="13"/>
      <c r="BN25" s="16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21">
        <f t="shared" si="10"/>
        <v>0</v>
      </c>
      <c r="CB25" s="63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21">
        <f t="shared" si="3"/>
        <v>0</v>
      </c>
      <c r="CR25" s="63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21">
        <f t="shared" si="4"/>
        <v>0</v>
      </c>
      <c r="DG25" s="14"/>
      <c r="DH25" s="21">
        <f t="shared" si="5"/>
        <v>0</v>
      </c>
      <c r="DI25" s="24">
        <f t="shared" si="6"/>
        <v>0</v>
      </c>
    </row>
    <row r="26" spans="1:113" s="3" customFormat="1" ht="14.1" customHeight="1" x14ac:dyDescent="0.2">
      <c r="A26" s="46">
        <f t="shared" si="8"/>
        <v>25</v>
      </c>
      <c r="B26" s="28" t="s">
        <v>42</v>
      </c>
      <c r="C26" s="12"/>
      <c r="D26" s="13"/>
      <c r="E26" s="13"/>
      <c r="F26" s="13"/>
      <c r="G26" s="13"/>
      <c r="H26" s="14"/>
      <c r="I26" s="21">
        <f t="shared" si="9"/>
        <v>0</v>
      </c>
      <c r="J26" s="14"/>
      <c r="K26" s="13"/>
      <c r="L26" s="13"/>
      <c r="M26" s="14"/>
      <c r="N26" s="13"/>
      <c r="O26" s="13"/>
      <c r="P26" s="13"/>
      <c r="Q26" s="13"/>
      <c r="R26" s="13"/>
      <c r="S26" s="21">
        <f t="shared" si="0"/>
        <v>0</v>
      </c>
      <c r="T26" s="27"/>
      <c r="U26" s="1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21">
        <f t="shared" si="7"/>
        <v>0</v>
      </c>
      <c r="AH26" s="14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21">
        <f t="shared" si="1"/>
        <v>0</v>
      </c>
      <c r="AX26" s="14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21">
        <f t="shared" si="2"/>
        <v>0</v>
      </c>
      <c r="BK26" s="27"/>
      <c r="BL26" s="16"/>
      <c r="BM26" s="13"/>
      <c r="BN26" s="16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21">
        <f t="shared" si="10"/>
        <v>0</v>
      </c>
      <c r="CB26" s="63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21">
        <f t="shared" si="3"/>
        <v>0</v>
      </c>
      <c r="CR26" s="63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21">
        <f t="shared" si="4"/>
        <v>0</v>
      </c>
      <c r="DG26" s="14"/>
      <c r="DH26" s="21">
        <f t="shared" si="5"/>
        <v>0</v>
      </c>
      <c r="DI26" s="24">
        <f t="shared" si="6"/>
        <v>0</v>
      </c>
    </row>
    <row r="27" spans="1:113" s="3" customFormat="1" ht="14.1" customHeight="1" x14ac:dyDescent="0.2">
      <c r="A27" s="46">
        <f t="shared" si="8"/>
        <v>26</v>
      </c>
      <c r="B27" s="30" t="s">
        <v>43</v>
      </c>
      <c r="C27" s="12"/>
      <c r="D27" s="13"/>
      <c r="E27" s="13"/>
      <c r="F27" s="13"/>
      <c r="G27" s="13"/>
      <c r="H27" s="14"/>
      <c r="I27" s="21">
        <f t="shared" si="9"/>
        <v>0</v>
      </c>
      <c r="J27" s="14"/>
      <c r="K27" s="13"/>
      <c r="L27" s="13"/>
      <c r="M27" s="14"/>
      <c r="N27" s="13"/>
      <c r="O27" s="13"/>
      <c r="P27" s="13"/>
      <c r="Q27" s="13"/>
      <c r="R27" s="13"/>
      <c r="S27" s="21">
        <f t="shared" si="0"/>
        <v>0</v>
      </c>
      <c r="T27" s="27"/>
      <c r="U27" s="14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1">
        <f t="shared" si="7"/>
        <v>0</v>
      </c>
      <c r="AH27" s="14"/>
      <c r="AI27" s="13"/>
      <c r="AJ27" s="13"/>
      <c r="AK27" s="13"/>
      <c r="AL27" s="13"/>
      <c r="AM27" s="13"/>
      <c r="AN27" s="13"/>
      <c r="AO27" s="13">
        <v>2</v>
      </c>
      <c r="AP27" s="13"/>
      <c r="AQ27" s="13"/>
      <c r="AR27" s="13"/>
      <c r="AS27" s="13"/>
      <c r="AT27" s="13"/>
      <c r="AU27" s="13"/>
      <c r="AV27" s="14"/>
      <c r="AW27" s="21">
        <f t="shared" si="1"/>
        <v>2</v>
      </c>
      <c r="AX27" s="14"/>
      <c r="AY27" s="13"/>
      <c r="AZ27" s="13"/>
      <c r="BA27" s="13"/>
      <c r="BB27" s="13"/>
      <c r="BC27" s="13"/>
      <c r="BD27" s="13"/>
      <c r="BE27" s="13"/>
      <c r="BF27" s="13">
        <v>2</v>
      </c>
      <c r="BG27" s="13"/>
      <c r="BH27" s="13"/>
      <c r="BI27" s="13"/>
      <c r="BJ27" s="21">
        <f t="shared" si="2"/>
        <v>2</v>
      </c>
      <c r="BK27" s="27"/>
      <c r="BL27" s="16"/>
      <c r="BM27" s="13"/>
      <c r="BN27" s="16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21">
        <f t="shared" si="10"/>
        <v>0</v>
      </c>
      <c r="CB27" s="63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21">
        <f t="shared" si="3"/>
        <v>0</v>
      </c>
      <c r="CR27" s="63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21">
        <f t="shared" si="4"/>
        <v>0</v>
      </c>
      <c r="DG27" s="14"/>
      <c r="DH27" s="21">
        <f t="shared" si="5"/>
        <v>0</v>
      </c>
      <c r="DI27" s="24">
        <f t="shared" si="6"/>
        <v>4</v>
      </c>
    </row>
    <row r="28" spans="1:113" s="3" customFormat="1" ht="14.1" customHeight="1" x14ac:dyDescent="0.2">
      <c r="A28" s="46">
        <f t="shared" si="8"/>
        <v>27</v>
      </c>
      <c r="B28" s="30" t="s">
        <v>70</v>
      </c>
      <c r="C28" s="12"/>
      <c r="D28" s="13"/>
      <c r="E28" s="13"/>
      <c r="F28" s="13"/>
      <c r="G28" s="13"/>
      <c r="H28" s="14"/>
      <c r="I28" s="21">
        <f t="shared" si="9"/>
        <v>0</v>
      </c>
      <c r="J28" s="14">
        <v>3</v>
      </c>
      <c r="K28" s="13"/>
      <c r="L28" s="13"/>
      <c r="M28" s="14">
        <v>2</v>
      </c>
      <c r="N28" s="13"/>
      <c r="O28" s="13"/>
      <c r="P28" s="13"/>
      <c r="Q28" s="13"/>
      <c r="R28" s="13"/>
      <c r="S28" s="21">
        <f t="shared" si="0"/>
        <v>5</v>
      </c>
      <c r="T28" s="27"/>
      <c r="U28" s="14"/>
      <c r="V28" s="13"/>
      <c r="W28" s="13"/>
      <c r="X28" s="13">
        <v>2</v>
      </c>
      <c r="Y28" s="13"/>
      <c r="Z28" s="13"/>
      <c r="AA28" s="13"/>
      <c r="AB28" s="13"/>
      <c r="AC28" s="13"/>
      <c r="AD28" s="13"/>
      <c r="AE28" s="13"/>
      <c r="AF28" s="13"/>
      <c r="AG28" s="21">
        <f t="shared" si="7"/>
        <v>2</v>
      </c>
      <c r="AH28" s="14">
        <v>2</v>
      </c>
      <c r="AI28" s="13"/>
      <c r="AJ28" s="13"/>
      <c r="AK28" s="13"/>
      <c r="AL28" s="13"/>
      <c r="AM28" s="13"/>
      <c r="AN28" s="13"/>
      <c r="AO28" s="13">
        <v>2</v>
      </c>
      <c r="AP28" s="13"/>
      <c r="AQ28" s="13"/>
      <c r="AR28" s="13"/>
      <c r="AS28" s="13"/>
      <c r="AT28" s="13"/>
      <c r="AU28" s="13"/>
      <c r="AV28" s="14">
        <v>2</v>
      </c>
      <c r="AW28" s="21">
        <f t="shared" si="1"/>
        <v>6</v>
      </c>
      <c r="AX28" s="14"/>
      <c r="AY28" s="13"/>
      <c r="AZ28" s="13"/>
      <c r="BA28" s="13"/>
      <c r="BB28" s="13"/>
      <c r="BC28" s="13"/>
      <c r="BD28" s="13"/>
      <c r="BE28" s="13"/>
      <c r="BF28" s="13"/>
      <c r="BG28" s="13"/>
      <c r="BH28" s="13">
        <v>2</v>
      </c>
      <c r="BI28" s="13"/>
      <c r="BJ28" s="21">
        <f t="shared" si="2"/>
        <v>2</v>
      </c>
      <c r="BK28" s="27">
        <v>2</v>
      </c>
      <c r="BL28" s="16">
        <v>2</v>
      </c>
      <c r="BM28" s="13"/>
      <c r="BN28" s="16"/>
      <c r="BO28" s="13"/>
      <c r="BP28" s="13"/>
      <c r="BQ28" s="13"/>
      <c r="BR28" s="13">
        <v>2</v>
      </c>
      <c r="BS28" s="13"/>
      <c r="BT28" s="13">
        <v>2</v>
      </c>
      <c r="BU28" s="13">
        <v>2</v>
      </c>
      <c r="BV28" s="13"/>
      <c r="BW28" s="13"/>
      <c r="BX28" s="13"/>
      <c r="BY28" s="13"/>
      <c r="BZ28" s="13">
        <v>2</v>
      </c>
      <c r="CA28" s="21">
        <f>SUM(BK28:BZ28)</f>
        <v>12</v>
      </c>
      <c r="CB28" s="63"/>
      <c r="CC28" s="64"/>
      <c r="CD28" s="64"/>
      <c r="CE28" s="64"/>
      <c r="CF28" s="64">
        <v>2</v>
      </c>
      <c r="CG28" s="64">
        <v>2</v>
      </c>
      <c r="CH28" s="64">
        <v>2</v>
      </c>
      <c r="CI28" s="64"/>
      <c r="CJ28" s="64"/>
      <c r="CK28" s="64"/>
      <c r="CL28" s="64"/>
      <c r="CM28" s="64"/>
      <c r="CN28" s="64"/>
      <c r="CO28" s="64">
        <v>2</v>
      </c>
      <c r="CP28" s="64"/>
      <c r="CQ28" s="21">
        <f t="shared" si="3"/>
        <v>8</v>
      </c>
      <c r="CR28" s="63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21">
        <f>SUM(CR28:DE28)</f>
        <v>0</v>
      </c>
      <c r="DG28" s="14"/>
      <c r="DH28" s="21">
        <f>SUM(DG28:DG28)</f>
        <v>0</v>
      </c>
      <c r="DI28" s="24">
        <f t="shared" si="6"/>
        <v>35</v>
      </c>
    </row>
    <row r="29" spans="1:113" s="3" customFormat="1" ht="14.1" customHeight="1" thickBot="1" x14ac:dyDescent="0.25">
      <c r="A29" s="46">
        <f t="shared" si="8"/>
        <v>28</v>
      </c>
      <c r="B29" s="30" t="s">
        <v>88</v>
      </c>
      <c r="C29" s="12">
        <v>2</v>
      </c>
      <c r="D29" s="13"/>
      <c r="E29" s="13"/>
      <c r="F29" s="13"/>
      <c r="G29" s="51">
        <v>2</v>
      </c>
      <c r="H29" s="14"/>
      <c r="I29" s="21">
        <f t="shared" si="9"/>
        <v>4</v>
      </c>
      <c r="J29" s="14">
        <v>3</v>
      </c>
      <c r="K29" s="13">
        <v>3</v>
      </c>
      <c r="L29" s="13">
        <v>2</v>
      </c>
      <c r="M29" s="14">
        <v>2</v>
      </c>
      <c r="N29" s="13"/>
      <c r="O29" s="13"/>
      <c r="P29" s="13"/>
      <c r="Q29" s="13"/>
      <c r="R29" s="13"/>
      <c r="S29" s="21">
        <f t="shared" si="0"/>
        <v>10</v>
      </c>
      <c r="T29" s="52"/>
      <c r="U29" s="14">
        <v>2</v>
      </c>
      <c r="V29" s="13"/>
      <c r="W29" s="13">
        <v>2</v>
      </c>
      <c r="X29" s="13">
        <v>2</v>
      </c>
      <c r="Y29" s="13">
        <v>1</v>
      </c>
      <c r="Z29" s="13">
        <v>2</v>
      </c>
      <c r="AA29" s="13">
        <v>2</v>
      </c>
      <c r="AB29" s="13">
        <v>1</v>
      </c>
      <c r="AC29" s="13"/>
      <c r="AD29" s="13">
        <v>3</v>
      </c>
      <c r="AE29" s="13">
        <v>1</v>
      </c>
      <c r="AF29" s="13">
        <v>2</v>
      </c>
      <c r="AG29" s="21">
        <f t="shared" si="7"/>
        <v>18</v>
      </c>
      <c r="AH29" s="14">
        <v>2</v>
      </c>
      <c r="AI29" s="13">
        <v>2</v>
      </c>
      <c r="AJ29" s="13">
        <v>2</v>
      </c>
      <c r="AK29" s="13">
        <v>2</v>
      </c>
      <c r="AL29" s="13">
        <v>1</v>
      </c>
      <c r="AM29" s="13">
        <v>2</v>
      </c>
      <c r="AN29" s="13">
        <v>2</v>
      </c>
      <c r="AO29" s="13">
        <v>3</v>
      </c>
      <c r="AP29" s="13">
        <v>1</v>
      </c>
      <c r="AQ29" s="13">
        <v>1</v>
      </c>
      <c r="AR29" s="13">
        <v>2</v>
      </c>
      <c r="AS29" s="13">
        <v>2</v>
      </c>
      <c r="AT29" s="13">
        <v>1</v>
      </c>
      <c r="AU29" s="13">
        <v>2</v>
      </c>
      <c r="AV29" s="14">
        <v>2</v>
      </c>
      <c r="AW29" s="21">
        <f t="shared" si="1"/>
        <v>27</v>
      </c>
      <c r="AX29" s="14">
        <v>1</v>
      </c>
      <c r="AY29" s="13"/>
      <c r="AZ29" s="13"/>
      <c r="BA29" s="13">
        <v>1</v>
      </c>
      <c r="BB29" s="13">
        <v>2</v>
      </c>
      <c r="BC29" s="13"/>
      <c r="BD29" s="13">
        <v>2</v>
      </c>
      <c r="BE29" s="13">
        <v>2</v>
      </c>
      <c r="BF29" s="13">
        <v>2</v>
      </c>
      <c r="BG29" s="13">
        <v>2</v>
      </c>
      <c r="BH29" s="13">
        <v>2</v>
      </c>
      <c r="BI29" s="13"/>
      <c r="BJ29" s="21">
        <f t="shared" si="2"/>
        <v>14</v>
      </c>
      <c r="BK29" s="27">
        <v>2</v>
      </c>
      <c r="BL29" s="13">
        <v>2</v>
      </c>
      <c r="BM29" s="16"/>
      <c r="BN29" s="13"/>
      <c r="BO29" s="13"/>
      <c r="BP29" s="13">
        <v>1</v>
      </c>
      <c r="BQ29" s="13">
        <v>1</v>
      </c>
      <c r="BR29" s="13"/>
      <c r="BS29" s="13"/>
      <c r="BT29" s="13">
        <v>2</v>
      </c>
      <c r="BU29" s="13"/>
      <c r="BV29" s="13"/>
      <c r="BW29" s="13"/>
      <c r="BX29" s="13">
        <v>2</v>
      </c>
      <c r="BY29" s="13"/>
      <c r="BZ29" s="13">
        <v>2</v>
      </c>
      <c r="CA29" s="21">
        <f t="shared" si="10"/>
        <v>12</v>
      </c>
      <c r="CB29" s="63"/>
      <c r="CC29" s="64"/>
      <c r="CD29" s="64">
        <v>1</v>
      </c>
      <c r="CE29" s="64">
        <v>1</v>
      </c>
      <c r="CF29" s="64">
        <v>2</v>
      </c>
      <c r="CG29" s="64">
        <v>2</v>
      </c>
      <c r="CH29" s="64">
        <v>2</v>
      </c>
      <c r="CI29" s="64"/>
      <c r="CJ29" s="64"/>
      <c r="CK29" s="64"/>
      <c r="CL29" s="64">
        <v>2</v>
      </c>
      <c r="CM29" s="64"/>
      <c r="CN29" s="64">
        <v>1</v>
      </c>
      <c r="CO29" s="64"/>
      <c r="CP29" s="64"/>
      <c r="CQ29" s="21">
        <f t="shared" si="3"/>
        <v>11</v>
      </c>
      <c r="CR29" s="63"/>
      <c r="CS29" s="64"/>
      <c r="CT29" s="64"/>
      <c r="CU29" s="64"/>
      <c r="CV29" s="64">
        <v>1</v>
      </c>
      <c r="CW29" s="64">
        <v>2</v>
      </c>
      <c r="CX29" s="64">
        <v>2</v>
      </c>
      <c r="CY29" s="64">
        <v>1</v>
      </c>
      <c r="CZ29" s="64">
        <v>2</v>
      </c>
      <c r="DA29" s="64">
        <v>2</v>
      </c>
      <c r="DB29" s="64">
        <v>2</v>
      </c>
      <c r="DC29" s="64">
        <v>1</v>
      </c>
      <c r="DD29" s="64">
        <v>2</v>
      </c>
      <c r="DE29" s="64">
        <v>3</v>
      </c>
      <c r="DF29" s="21">
        <f t="shared" si="4"/>
        <v>18</v>
      </c>
      <c r="DG29" s="14"/>
      <c r="DH29" s="21">
        <f t="shared" si="5"/>
        <v>0</v>
      </c>
      <c r="DI29" s="24">
        <f t="shared" si="6"/>
        <v>114</v>
      </c>
    </row>
    <row r="30" spans="1:113" s="2" customFormat="1" ht="14.1" customHeight="1" thickBot="1" x14ac:dyDescent="0.3">
      <c r="B30" s="4"/>
      <c r="C30" s="18">
        <f t="shared" ref="C30:H30" si="17">COUNT(C2:C29)</f>
        <v>6</v>
      </c>
      <c r="D30" s="18">
        <f t="shared" si="17"/>
        <v>1</v>
      </c>
      <c r="E30" s="18">
        <f t="shared" si="17"/>
        <v>0</v>
      </c>
      <c r="F30" s="18">
        <f t="shared" si="17"/>
        <v>0</v>
      </c>
      <c r="G30" s="18">
        <f t="shared" si="17"/>
        <v>4</v>
      </c>
      <c r="H30" s="18">
        <f t="shared" si="17"/>
        <v>4</v>
      </c>
      <c r="I30" s="22">
        <f>COUNTIFS(I2:I29,"&gt;0")</f>
        <v>7</v>
      </c>
      <c r="J30" s="18">
        <f t="shared" ref="J30:R30" si="18">COUNT(J2:J29)</f>
        <v>7</v>
      </c>
      <c r="K30" s="18">
        <f t="shared" si="18"/>
        <v>5</v>
      </c>
      <c r="L30" s="18">
        <f t="shared" si="18"/>
        <v>5</v>
      </c>
      <c r="M30" s="18">
        <f t="shared" si="18"/>
        <v>7</v>
      </c>
      <c r="N30" s="18">
        <f t="shared" si="18"/>
        <v>4</v>
      </c>
      <c r="O30" s="18">
        <f t="shared" si="18"/>
        <v>2</v>
      </c>
      <c r="P30" s="18">
        <f t="shared" si="18"/>
        <v>2</v>
      </c>
      <c r="Q30" s="18">
        <f t="shared" si="18"/>
        <v>3</v>
      </c>
      <c r="R30" s="18">
        <f t="shared" si="18"/>
        <v>0</v>
      </c>
      <c r="S30" s="22">
        <f>COUNTIFS(S2:S29,"&gt;0")</f>
        <v>10</v>
      </c>
      <c r="T30" s="18">
        <f t="shared" ref="T30:AF30" si="19">COUNT(T2:T29)</f>
        <v>4</v>
      </c>
      <c r="U30" s="18">
        <f t="shared" si="19"/>
        <v>6</v>
      </c>
      <c r="V30" s="18">
        <f t="shared" si="19"/>
        <v>2</v>
      </c>
      <c r="W30" s="18">
        <f t="shared" si="19"/>
        <v>7</v>
      </c>
      <c r="X30" s="18">
        <f t="shared" si="19"/>
        <v>7</v>
      </c>
      <c r="Y30" s="18">
        <f t="shared" si="19"/>
        <v>4</v>
      </c>
      <c r="Z30" s="18">
        <f t="shared" si="19"/>
        <v>5</v>
      </c>
      <c r="AA30" s="18">
        <f t="shared" si="19"/>
        <v>7</v>
      </c>
      <c r="AB30" s="18">
        <f t="shared" si="19"/>
        <v>3</v>
      </c>
      <c r="AC30" s="18">
        <f t="shared" si="19"/>
        <v>1</v>
      </c>
      <c r="AD30" s="18">
        <f t="shared" si="19"/>
        <v>5</v>
      </c>
      <c r="AE30" s="18">
        <f t="shared" si="19"/>
        <v>4</v>
      </c>
      <c r="AF30" s="18">
        <f t="shared" si="19"/>
        <v>6</v>
      </c>
      <c r="AG30" s="22">
        <f>COUNTIFS(AG2:AG29,"&gt;0")</f>
        <v>12</v>
      </c>
      <c r="AH30" s="18">
        <f t="shared" ref="AH30:AV30" si="20">COUNT(AH2:AH29)</f>
        <v>5</v>
      </c>
      <c r="AI30" s="18">
        <f t="shared" si="20"/>
        <v>8</v>
      </c>
      <c r="AJ30" s="18">
        <f t="shared" si="20"/>
        <v>2</v>
      </c>
      <c r="AK30" s="18">
        <f t="shared" si="20"/>
        <v>5</v>
      </c>
      <c r="AL30" s="18">
        <f t="shared" si="20"/>
        <v>3</v>
      </c>
      <c r="AM30" s="18">
        <f t="shared" si="20"/>
        <v>4</v>
      </c>
      <c r="AN30" s="18">
        <f t="shared" si="20"/>
        <v>5</v>
      </c>
      <c r="AO30" s="18">
        <f t="shared" si="20"/>
        <v>12</v>
      </c>
      <c r="AP30" s="18">
        <f t="shared" si="20"/>
        <v>3</v>
      </c>
      <c r="AQ30" s="18">
        <f t="shared" si="20"/>
        <v>2</v>
      </c>
      <c r="AR30" s="18">
        <f t="shared" si="20"/>
        <v>4</v>
      </c>
      <c r="AS30" s="18">
        <f t="shared" si="20"/>
        <v>3</v>
      </c>
      <c r="AT30" s="18">
        <f t="shared" si="20"/>
        <v>5</v>
      </c>
      <c r="AU30" s="18">
        <f t="shared" si="20"/>
        <v>7</v>
      </c>
      <c r="AV30" s="18">
        <f t="shared" si="20"/>
        <v>3</v>
      </c>
      <c r="AW30" s="22">
        <f>COUNTIFS(AW2:AW29,"&gt;0")</f>
        <v>16</v>
      </c>
      <c r="AX30" s="18">
        <f t="shared" ref="AX30:BI30" si="21">COUNT(AX2:AX29)</f>
        <v>3</v>
      </c>
      <c r="AY30" s="18">
        <f t="shared" si="21"/>
        <v>2</v>
      </c>
      <c r="AZ30" s="18">
        <f t="shared" si="21"/>
        <v>3</v>
      </c>
      <c r="BA30" s="18">
        <f t="shared" si="21"/>
        <v>4</v>
      </c>
      <c r="BB30" s="18">
        <f t="shared" si="21"/>
        <v>4</v>
      </c>
      <c r="BC30" s="18">
        <f t="shared" si="21"/>
        <v>3</v>
      </c>
      <c r="BD30" s="18">
        <f t="shared" si="21"/>
        <v>5</v>
      </c>
      <c r="BE30" s="18">
        <f t="shared" si="21"/>
        <v>5</v>
      </c>
      <c r="BF30" s="18">
        <f t="shared" si="21"/>
        <v>11</v>
      </c>
      <c r="BG30" s="18">
        <f t="shared" si="21"/>
        <v>4</v>
      </c>
      <c r="BH30" s="18">
        <f t="shared" si="21"/>
        <v>5</v>
      </c>
      <c r="BI30" s="18">
        <f t="shared" si="21"/>
        <v>2</v>
      </c>
      <c r="BJ30" s="22">
        <f>COUNTIFS(BJ2:BJ29,"&gt;0")</f>
        <v>14</v>
      </c>
      <c r="BK30" s="18">
        <f t="shared" ref="BK30:BZ30" si="22">COUNT(BK2:BK29)</f>
        <v>5</v>
      </c>
      <c r="BL30" s="18">
        <f t="shared" si="22"/>
        <v>3</v>
      </c>
      <c r="BM30" s="18">
        <f t="shared" si="22"/>
        <v>2</v>
      </c>
      <c r="BN30" s="18">
        <f t="shared" si="22"/>
        <v>4</v>
      </c>
      <c r="BO30" s="18">
        <f t="shared" si="22"/>
        <v>5</v>
      </c>
      <c r="BP30" s="18">
        <f t="shared" si="22"/>
        <v>3</v>
      </c>
      <c r="BQ30" s="18">
        <f t="shared" si="22"/>
        <v>6</v>
      </c>
      <c r="BR30" s="18">
        <f t="shared" si="22"/>
        <v>6</v>
      </c>
      <c r="BS30" s="18">
        <f t="shared" si="22"/>
        <v>1</v>
      </c>
      <c r="BT30" s="18">
        <f t="shared" si="22"/>
        <v>7</v>
      </c>
      <c r="BU30" s="18">
        <f t="shared" si="22"/>
        <v>8</v>
      </c>
      <c r="BV30" s="18">
        <f t="shared" si="22"/>
        <v>3</v>
      </c>
      <c r="BW30" s="18">
        <f t="shared" si="22"/>
        <v>1</v>
      </c>
      <c r="BX30" s="18">
        <f t="shared" si="22"/>
        <v>2</v>
      </c>
      <c r="BY30" s="18">
        <f t="shared" si="22"/>
        <v>4</v>
      </c>
      <c r="BZ30" s="18">
        <f t="shared" si="22"/>
        <v>6</v>
      </c>
      <c r="CA30" s="22">
        <f>COUNTIFS(CA2:CA29,"&gt;0")</f>
        <v>14</v>
      </c>
      <c r="CB30" s="18">
        <f t="shared" ref="CB30:CP30" si="23">COUNT(CB2:CB29)</f>
        <v>2</v>
      </c>
      <c r="CC30" s="18">
        <f t="shared" si="23"/>
        <v>4</v>
      </c>
      <c r="CD30" s="18">
        <f t="shared" si="23"/>
        <v>6</v>
      </c>
      <c r="CE30" s="18">
        <f t="shared" si="23"/>
        <v>3</v>
      </c>
      <c r="CF30" s="18">
        <f t="shared" si="23"/>
        <v>4</v>
      </c>
      <c r="CG30" s="18">
        <f t="shared" si="23"/>
        <v>6</v>
      </c>
      <c r="CH30" s="18">
        <f t="shared" si="23"/>
        <v>4</v>
      </c>
      <c r="CI30" s="18">
        <f t="shared" si="23"/>
        <v>1</v>
      </c>
      <c r="CJ30" s="18">
        <f t="shared" si="23"/>
        <v>1</v>
      </c>
      <c r="CK30" s="18">
        <f t="shared" si="23"/>
        <v>6</v>
      </c>
      <c r="CL30" s="18">
        <f t="shared" si="23"/>
        <v>3</v>
      </c>
      <c r="CM30" s="18">
        <f t="shared" si="23"/>
        <v>2</v>
      </c>
      <c r="CN30" s="18">
        <f t="shared" si="23"/>
        <v>3</v>
      </c>
      <c r="CO30" s="18">
        <f t="shared" si="23"/>
        <v>7</v>
      </c>
      <c r="CP30" s="18">
        <f t="shared" si="23"/>
        <v>5</v>
      </c>
      <c r="CQ30" s="22">
        <f>COUNTIFS(CQ2:CQ29,"&gt;0")</f>
        <v>13</v>
      </c>
      <c r="CR30" s="18">
        <f t="shared" ref="CR30:DE30" si="24">COUNT(CR2:CR29)</f>
        <v>2</v>
      </c>
      <c r="CS30" s="18">
        <f t="shared" si="24"/>
        <v>4</v>
      </c>
      <c r="CT30" s="18">
        <f t="shared" si="24"/>
        <v>0</v>
      </c>
      <c r="CU30" s="18">
        <f t="shared" si="24"/>
        <v>2</v>
      </c>
      <c r="CV30" s="18">
        <f t="shared" si="24"/>
        <v>3</v>
      </c>
      <c r="CW30" s="18">
        <f t="shared" si="24"/>
        <v>1</v>
      </c>
      <c r="CX30" s="18">
        <f t="shared" si="24"/>
        <v>2</v>
      </c>
      <c r="CY30" s="18">
        <f t="shared" si="24"/>
        <v>3</v>
      </c>
      <c r="CZ30" s="18">
        <f t="shared" si="24"/>
        <v>7</v>
      </c>
      <c r="DA30" s="18">
        <f t="shared" si="24"/>
        <v>8</v>
      </c>
      <c r="DB30" s="18">
        <f t="shared" si="24"/>
        <v>7</v>
      </c>
      <c r="DC30" s="18">
        <f t="shared" si="24"/>
        <v>3</v>
      </c>
      <c r="DD30" s="18">
        <f t="shared" si="24"/>
        <v>6</v>
      </c>
      <c r="DE30" s="18">
        <f t="shared" si="24"/>
        <v>7</v>
      </c>
      <c r="DF30" s="22">
        <f>COUNTIFS(DF2:DF29,"&gt;0")</f>
        <v>13</v>
      </c>
      <c r="DG30" s="18">
        <f>COUNT(DG2:DG29)</f>
        <v>0</v>
      </c>
      <c r="DH30" s="22">
        <f>COUNTIFS(DH2:DH29,"&gt;0")</f>
        <v>0</v>
      </c>
      <c r="DI30" s="25">
        <f>COUNTIFS(DI2:DI29,"&gt;0")</f>
        <v>19</v>
      </c>
    </row>
    <row r="31" spans="1:113" s="2" customFormat="1" x14ac:dyDescent="0.25"/>
    <row r="32" spans="1:113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</sheetData>
  <pageMargins left="0.23622047244094491" right="0.23622047244094491" top="0.74803149606299213" bottom="0.74803149606299213" header="0.31496062992125984" footer="0.31496062992125984"/>
  <pageSetup paperSize="9" scale="19" orientation="portrait" r:id="rId1"/>
  <ignoredErrors>
    <ignoredError sqref="DF30:DG30 AW3 DD25:DH27 AW25:AW27 DD3:DH3 AW10 DD10:DH10 AW21 DD21:DH21 AW23 DD13:DH15 AW13:AW19 CN13:CN19 CN23 CN21 CN10 CN3 CN25:CN27 CA25:CL27 CA3:CL3 CA7:CL8 CA21 CA23:CE23 CA13:CL15 CC21:CL21 CA18:CB18 CA17:CB17 CF17 CA19:CB19 CE19:CL19 CA6:CC6 CE6:CJ6 DD6 DD7:DH7 CD18:CL18 CA10:CE10 CI10:CL10 CI23:CJ23 CQ7:CY7 CQ6:CR6 CP14:CY18 CQ23:CR23 CP21:CU21 CP10:CY10 CP3:CY3 CP25:CY27 CP8:CY8 CN6:CN8 DD8:DH8 AW6:AW8 CP13:CQ13 CS13:CX13 CL17 CA16:CJ16 CL16 CL23 CT6:CY6 CP19:CR19 CT19 CT23:CY23 CV19:CY19 CW21:CX21 CH17:CI17 DD19 DA18 DE18:DH18 DB19 DA8:DB8 DA7:DB7 DB6 DA14:DB16 DA21:DB21 DA3:DB3 DA25:DB27 DF19:DH19 DF23:DH23 DF6:DH6 DE17:DH17 DF16:DH16 S9:CQ9" formula="1"/>
    <ignoredError sqref="AM30 BD30 BG30:BH30 BP30 CD30 CK30 AA30:AF30 AQ30:AU30 BW30:BX30 C30:H30 T30:X30 Y30:Z30 BT30 CO30 CM30 CZ30 DC30" formulaRange="1"/>
    <ignoredError sqref="CE30:CJ30 BY30:CC30 BI30:BO30 BE30:BF30 AV30:BC30 AG30:AL30 DD30:DE30 I30:S30 AN30:AP30 BU30:BV30 BQ30:BS30 CN30 CL30 CP30:CY30 DA30:DB3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623"/>
  <sheetViews>
    <sheetView workbookViewId="0">
      <pane xSplit="2" topLeftCell="C1" activePane="topRight" state="frozen"/>
      <selection pane="topRight" activeCell="CB19" sqref="CB19"/>
    </sheetView>
  </sheetViews>
  <sheetFormatPr defaultColWidth="17" defaultRowHeight="15" outlineLevelCol="1" x14ac:dyDescent="0.25"/>
  <cols>
    <col min="1" max="1" width="2.7109375" style="1" customWidth="1"/>
    <col min="2" max="2" width="19.7109375" style="1" customWidth="1"/>
    <col min="3" max="8" width="4.7109375" style="1" hidden="1" customWidth="1" outlineLevel="1"/>
    <col min="9" max="9" width="4.7109375" style="1" customWidth="1" collapsed="1"/>
    <col min="10" max="18" width="4.7109375" style="1" hidden="1" customWidth="1" outlineLevel="1"/>
    <col min="19" max="19" width="4.7109375" style="1" customWidth="1" collapsed="1"/>
    <col min="20" max="32" width="4.7109375" style="1" hidden="1" customWidth="1" outlineLevel="1"/>
    <col min="33" max="33" width="4.7109375" style="1" customWidth="1" collapsed="1"/>
    <col min="34" max="48" width="4.7109375" style="1" hidden="1" customWidth="1" outlineLevel="1"/>
    <col min="49" max="49" width="4.7109375" style="1" customWidth="1" collapsed="1"/>
    <col min="50" max="60" width="4.7109375" style="1" hidden="1" customWidth="1" outlineLevel="1"/>
    <col min="61" max="61" width="4.7109375" style="1" customWidth="1" collapsed="1"/>
    <col min="62" max="77" width="4.7109375" style="1" hidden="1" customWidth="1" outlineLevel="1"/>
    <col min="78" max="78" width="4.7109375" style="1" customWidth="1" collapsed="1"/>
    <col min="79" max="93" width="4.7109375" style="1" hidden="1" customWidth="1" outlineLevel="1"/>
    <col min="94" max="94" width="4.7109375" style="1" customWidth="1" collapsed="1"/>
    <col min="95" max="108" width="4.7109375" style="1" hidden="1" customWidth="1" outlineLevel="1"/>
    <col min="109" max="109" width="4.7109375" style="1" customWidth="1" collapsed="1"/>
    <col min="110" max="110" width="4.7109375" style="1" hidden="1" customWidth="1" outlineLevel="1"/>
    <col min="111" max="111" width="4.7109375" style="1" customWidth="1" collapsed="1"/>
    <col min="112" max="112" width="5.7109375" style="1" customWidth="1" collapsed="1"/>
    <col min="113" max="113" width="17" style="1" collapsed="1"/>
    <col min="114" max="16384" width="17" style="1"/>
  </cols>
  <sheetData>
    <row r="1" spans="1:112" s="2" customFormat="1" ht="78" customHeight="1" thickBot="1" x14ac:dyDescent="0.3">
      <c r="B1" s="33" t="s">
        <v>89</v>
      </c>
      <c r="C1" s="10">
        <v>42413</v>
      </c>
      <c r="D1" s="5">
        <v>42414</v>
      </c>
      <c r="E1" s="5">
        <v>42420</v>
      </c>
      <c r="F1" s="5">
        <v>42421</v>
      </c>
      <c r="G1" s="5">
        <v>42427</v>
      </c>
      <c r="H1" s="6">
        <v>42428</v>
      </c>
      <c r="I1" s="47" t="s">
        <v>48</v>
      </c>
      <c r="J1" s="5">
        <v>42434</v>
      </c>
      <c r="K1" s="5">
        <v>42435</v>
      </c>
      <c r="L1" s="5">
        <v>42441</v>
      </c>
      <c r="M1" s="5">
        <v>42442</v>
      </c>
      <c r="N1" s="5">
        <v>42448</v>
      </c>
      <c r="O1" s="5">
        <v>42449</v>
      </c>
      <c r="P1" s="5">
        <v>42455</v>
      </c>
      <c r="Q1" s="5">
        <v>42456</v>
      </c>
      <c r="R1" s="5">
        <v>42457</v>
      </c>
      <c r="S1" s="47" t="s">
        <v>49</v>
      </c>
      <c r="T1" s="6">
        <v>42462</v>
      </c>
      <c r="U1" s="5">
        <v>42463</v>
      </c>
      <c r="V1" s="53">
        <v>42467</v>
      </c>
      <c r="W1" s="5">
        <v>42469</v>
      </c>
      <c r="X1" s="5">
        <v>42470</v>
      </c>
      <c r="Y1" s="53">
        <v>42474</v>
      </c>
      <c r="Z1" s="5">
        <v>42476</v>
      </c>
      <c r="AA1" s="5">
        <v>42477</v>
      </c>
      <c r="AB1" s="53">
        <v>42481</v>
      </c>
      <c r="AC1" s="5">
        <v>42483</v>
      </c>
      <c r="AD1" s="5">
        <v>42484</v>
      </c>
      <c r="AE1" s="55">
        <v>42488</v>
      </c>
      <c r="AF1" s="5">
        <v>42490</v>
      </c>
      <c r="AG1" s="47" t="s">
        <v>50</v>
      </c>
      <c r="AH1" s="6">
        <v>42491</v>
      </c>
      <c r="AI1" s="5">
        <v>42495</v>
      </c>
      <c r="AJ1" s="5">
        <v>42497</v>
      </c>
      <c r="AK1" s="5">
        <v>42498</v>
      </c>
      <c r="AL1" s="53">
        <v>42502</v>
      </c>
      <c r="AM1" s="5">
        <v>42504</v>
      </c>
      <c r="AN1" s="5">
        <v>42505</v>
      </c>
      <c r="AO1" s="5">
        <v>42506</v>
      </c>
      <c r="AP1" s="53">
        <v>42509</v>
      </c>
      <c r="AQ1" s="53">
        <v>42510</v>
      </c>
      <c r="AR1" s="5">
        <v>42511</v>
      </c>
      <c r="AS1" s="5">
        <v>42512</v>
      </c>
      <c r="AT1" s="54">
        <v>42516</v>
      </c>
      <c r="AU1" s="8">
        <v>42518</v>
      </c>
      <c r="AV1" s="8">
        <v>42519</v>
      </c>
      <c r="AW1" s="47" t="s">
        <v>51</v>
      </c>
      <c r="AX1" s="53">
        <v>42523</v>
      </c>
      <c r="AY1" s="5">
        <v>42525</v>
      </c>
      <c r="AZ1" s="56">
        <v>42526</v>
      </c>
      <c r="BA1" s="53">
        <v>42530</v>
      </c>
      <c r="BB1" s="5">
        <v>42532</v>
      </c>
      <c r="BC1" s="5">
        <v>42533</v>
      </c>
      <c r="BD1" s="56">
        <v>42539</v>
      </c>
      <c r="BE1" s="56">
        <v>42540</v>
      </c>
      <c r="BF1" s="5">
        <v>42546</v>
      </c>
      <c r="BG1" s="5">
        <v>42547</v>
      </c>
      <c r="BH1" s="53">
        <v>42551</v>
      </c>
      <c r="BI1" s="47" t="s">
        <v>52</v>
      </c>
      <c r="BJ1" s="61">
        <v>42553</v>
      </c>
      <c r="BK1" s="8">
        <v>42554</v>
      </c>
      <c r="BL1" s="53">
        <v>42558</v>
      </c>
      <c r="BM1" s="8">
        <v>42560</v>
      </c>
      <c r="BN1" s="5">
        <v>42561</v>
      </c>
      <c r="BO1" s="53">
        <v>42565</v>
      </c>
      <c r="BP1" s="5">
        <v>42567</v>
      </c>
      <c r="BQ1" s="5">
        <v>42568</v>
      </c>
      <c r="BR1" s="5">
        <v>42572</v>
      </c>
      <c r="BS1" s="53">
        <v>42572</v>
      </c>
      <c r="BT1" s="5">
        <v>42574</v>
      </c>
      <c r="BU1" s="5">
        <v>42575</v>
      </c>
      <c r="BV1" s="5">
        <v>42579</v>
      </c>
      <c r="BW1" s="53">
        <v>42579</v>
      </c>
      <c r="BX1" s="5">
        <v>42581</v>
      </c>
      <c r="BY1" s="5">
        <v>42582</v>
      </c>
      <c r="BZ1" s="47" t="s">
        <v>53</v>
      </c>
      <c r="CA1" s="55">
        <v>42586</v>
      </c>
      <c r="CB1" s="5">
        <v>42588</v>
      </c>
      <c r="CC1" s="5">
        <v>42589</v>
      </c>
      <c r="CD1" s="53">
        <v>42593</v>
      </c>
      <c r="CE1" s="5">
        <v>42595</v>
      </c>
      <c r="CF1" s="5">
        <v>42596</v>
      </c>
      <c r="CG1" s="5">
        <v>42597</v>
      </c>
      <c r="CH1" s="53">
        <v>42600</v>
      </c>
      <c r="CI1" s="5">
        <v>42600</v>
      </c>
      <c r="CJ1" s="5">
        <v>42602</v>
      </c>
      <c r="CK1" s="56">
        <v>42603</v>
      </c>
      <c r="CL1" s="53">
        <v>42607</v>
      </c>
      <c r="CM1" s="5">
        <v>42609</v>
      </c>
      <c r="CN1" s="5">
        <v>42610</v>
      </c>
      <c r="CO1" s="5">
        <v>42613</v>
      </c>
      <c r="CP1" s="47" t="s">
        <v>54</v>
      </c>
      <c r="CQ1" s="53">
        <v>42614</v>
      </c>
      <c r="CR1" s="5">
        <v>42616</v>
      </c>
      <c r="CS1" s="5">
        <v>42617</v>
      </c>
      <c r="CT1" s="5">
        <v>42620</v>
      </c>
      <c r="CU1" s="53">
        <v>42621</v>
      </c>
      <c r="CV1" s="5">
        <v>42623</v>
      </c>
      <c r="CW1" s="5">
        <v>42624</v>
      </c>
      <c r="CX1" s="53">
        <v>42628</v>
      </c>
      <c r="CY1" s="5">
        <v>42629</v>
      </c>
      <c r="CZ1" s="5">
        <v>42630</v>
      </c>
      <c r="DA1" s="5">
        <v>42631</v>
      </c>
      <c r="DB1" s="53">
        <v>42635</v>
      </c>
      <c r="DC1" s="5">
        <v>42637</v>
      </c>
      <c r="DD1" s="5">
        <v>42638</v>
      </c>
      <c r="DE1" s="47" t="s">
        <v>55</v>
      </c>
      <c r="DF1" s="6"/>
      <c r="DG1" s="48" t="s">
        <v>56</v>
      </c>
      <c r="DH1" s="49" t="s">
        <v>0</v>
      </c>
    </row>
    <row r="2" spans="1:112" s="3" customFormat="1" ht="14.1" customHeight="1" x14ac:dyDescent="0.2">
      <c r="A2" s="36">
        <v>1</v>
      </c>
      <c r="B2" s="28" t="s">
        <v>31</v>
      </c>
      <c r="C2" s="12">
        <v>50</v>
      </c>
      <c r="D2" s="13"/>
      <c r="E2" s="13"/>
      <c r="F2" s="13"/>
      <c r="G2" s="13"/>
      <c r="H2" s="14">
        <v>60</v>
      </c>
      <c r="I2" s="21">
        <f>SUM(C2:H2)</f>
        <v>110</v>
      </c>
      <c r="J2" s="14">
        <v>50</v>
      </c>
      <c r="K2" s="13"/>
      <c r="L2" s="13"/>
      <c r="M2" s="14">
        <v>50</v>
      </c>
      <c r="N2" s="13">
        <v>87</v>
      </c>
      <c r="O2" s="13"/>
      <c r="P2" s="13">
        <v>65</v>
      </c>
      <c r="Q2" s="13"/>
      <c r="R2" s="13"/>
      <c r="S2" s="21">
        <f t="shared" ref="S2:S29" si="0">SUM(J2:R2)</f>
        <v>252</v>
      </c>
      <c r="T2" s="27"/>
      <c r="U2" s="14">
        <v>60</v>
      </c>
      <c r="V2" s="13"/>
      <c r="W2" s="13">
        <v>60</v>
      </c>
      <c r="X2" s="13"/>
      <c r="Y2" s="13"/>
      <c r="Z2" s="13"/>
      <c r="AA2" s="13">
        <v>50</v>
      </c>
      <c r="AB2" s="13"/>
      <c r="AC2" s="13"/>
      <c r="AD2" s="13"/>
      <c r="AE2" s="13"/>
      <c r="AF2" s="13"/>
      <c r="AG2" s="21">
        <f t="shared" ref="AG2:AG29" si="1">SUM(T2:AF2)</f>
        <v>170</v>
      </c>
      <c r="AH2" s="14">
        <v>75</v>
      </c>
      <c r="AI2" s="13">
        <v>70</v>
      </c>
      <c r="AJ2" s="13"/>
      <c r="AK2" s="13">
        <v>60</v>
      </c>
      <c r="AL2" s="13"/>
      <c r="AM2" s="13"/>
      <c r="AN2" s="13">
        <v>60</v>
      </c>
      <c r="AO2" s="13"/>
      <c r="AP2" s="13"/>
      <c r="AQ2" s="13"/>
      <c r="AR2" s="13">
        <v>65</v>
      </c>
      <c r="AS2" s="13"/>
      <c r="AT2" s="13"/>
      <c r="AU2" s="13">
        <v>52</v>
      </c>
      <c r="AV2" s="14"/>
      <c r="AW2" s="21">
        <f t="shared" ref="AW2:AW29" si="2">SUM(AH2:AV2)</f>
        <v>382</v>
      </c>
      <c r="AX2" s="14"/>
      <c r="AY2" s="43"/>
      <c r="AZ2" s="13">
        <v>75</v>
      </c>
      <c r="BA2" s="13"/>
      <c r="BB2" s="13"/>
      <c r="BC2" s="13">
        <v>60</v>
      </c>
      <c r="BD2" s="13"/>
      <c r="BE2" s="13"/>
      <c r="BF2" s="13"/>
      <c r="BG2" s="13"/>
      <c r="BH2" s="13"/>
      <c r="BI2" s="21">
        <f t="shared" ref="BI2:BI29" si="3">SUM(AX2:BH2)</f>
        <v>135</v>
      </c>
      <c r="BJ2" s="58">
        <v>100</v>
      </c>
      <c r="BK2" s="44"/>
      <c r="BL2" s="13"/>
      <c r="BM2" s="16"/>
      <c r="BN2" s="13">
        <v>75</v>
      </c>
      <c r="BO2" s="13"/>
      <c r="BP2" s="13"/>
      <c r="BQ2" s="13"/>
      <c r="BR2" s="13"/>
      <c r="BS2" s="13"/>
      <c r="BT2" s="13">
        <v>60</v>
      </c>
      <c r="BU2" s="13"/>
      <c r="BV2" s="13"/>
      <c r="BW2" s="13"/>
      <c r="BX2" s="13"/>
      <c r="BY2" s="13">
        <v>40</v>
      </c>
      <c r="BZ2" s="21">
        <f>SUM(BJ2:BY2)</f>
        <v>275</v>
      </c>
      <c r="CA2" s="63">
        <v>54</v>
      </c>
      <c r="CB2" s="64">
        <v>105</v>
      </c>
      <c r="CC2" s="64">
        <v>40</v>
      </c>
      <c r="CD2" s="64">
        <v>160</v>
      </c>
      <c r="CE2" s="64"/>
      <c r="CF2" s="64">
        <v>50</v>
      </c>
      <c r="CG2" s="64"/>
      <c r="CH2" s="64"/>
      <c r="CI2" s="64"/>
      <c r="CJ2" s="64">
        <v>45</v>
      </c>
      <c r="CK2" s="64"/>
      <c r="CL2" s="64"/>
      <c r="CM2" s="64">
        <v>40</v>
      </c>
      <c r="CN2" s="64">
        <v>65</v>
      </c>
      <c r="CO2" s="64">
        <v>50</v>
      </c>
      <c r="CP2" s="21">
        <f t="shared" ref="CP2:CP29" si="4">SUM(CA2:CO2)</f>
        <v>609</v>
      </c>
      <c r="CQ2" s="63"/>
      <c r="CR2" s="64">
        <v>80</v>
      </c>
      <c r="CS2" s="64"/>
      <c r="CT2" s="64"/>
      <c r="CU2" s="64"/>
      <c r="CV2" s="64"/>
      <c r="CW2" s="64">
        <v>75</v>
      </c>
      <c r="CX2" s="64"/>
      <c r="CY2" s="64"/>
      <c r="CZ2" s="64"/>
      <c r="DA2" s="64">
        <v>60</v>
      </c>
      <c r="DB2" s="64"/>
      <c r="DC2" s="64"/>
      <c r="DD2" s="64">
        <v>50</v>
      </c>
      <c r="DE2" s="21">
        <f t="shared" ref="DE2:DE29" si="5">SUM(CQ2:DD2)</f>
        <v>265</v>
      </c>
      <c r="DF2" s="14"/>
      <c r="DG2" s="21">
        <f t="shared" ref="DG2:DG29" si="6">SUM(DF2:DF2)</f>
        <v>0</v>
      </c>
      <c r="DH2" s="24">
        <f t="shared" ref="DH2:DH29" si="7">I2+S2+AG2+AW2+BI2+BZ2+CP2+DE2+DG2</f>
        <v>2198</v>
      </c>
    </row>
    <row r="3" spans="1:112" s="3" customFormat="1" ht="14.1" customHeight="1" x14ac:dyDescent="0.2">
      <c r="A3" s="46">
        <f>A2+1</f>
        <v>2</v>
      </c>
      <c r="B3" s="28" t="s">
        <v>74</v>
      </c>
      <c r="C3" s="12"/>
      <c r="D3" s="13"/>
      <c r="E3" s="13"/>
      <c r="F3" s="13"/>
      <c r="G3" s="13"/>
      <c r="H3" s="14"/>
      <c r="I3" s="21">
        <f>SUM(C3:H3)</f>
        <v>0</v>
      </c>
      <c r="J3" s="14"/>
      <c r="K3" s="13"/>
      <c r="L3" s="13"/>
      <c r="M3" s="14"/>
      <c r="N3" s="13"/>
      <c r="O3" s="13"/>
      <c r="P3" s="13"/>
      <c r="Q3" s="13"/>
      <c r="R3" s="13"/>
      <c r="S3" s="21">
        <f t="shared" si="0"/>
        <v>0</v>
      </c>
      <c r="T3" s="27"/>
      <c r="U3" s="14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>
        <f t="shared" si="1"/>
        <v>0</v>
      </c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  <c r="AW3" s="21">
        <f t="shared" si="2"/>
        <v>0</v>
      </c>
      <c r="AX3" s="14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21">
        <f t="shared" si="3"/>
        <v>0</v>
      </c>
      <c r="BJ3" s="27"/>
      <c r="BK3" s="16"/>
      <c r="BL3" s="13"/>
      <c r="BM3" s="16"/>
      <c r="BN3" s="13"/>
      <c r="BO3" s="13"/>
      <c r="BP3" s="13"/>
      <c r="BQ3" s="13"/>
      <c r="BR3" s="13"/>
      <c r="BS3" s="13">
        <v>30</v>
      </c>
      <c r="BT3" s="13"/>
      <c r="BU3" s="13"/>
      <c r="BV3" s="13"/>
      <c r="BW3" s="13"/>
      <c r="BX3" s="13"/>
      <c r="BY3" s="13"/>
      <c r="BZ3" s="21">
        <f>SUM(BJ3:BY3)</f>
        <v>30</v>
      </c>
      <c r="CA3" s="63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21">
        <f>SUM(CA3:CO3)</f>
        <v>0</v>
      </c>
      <c r="CQ3" s="63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21">
        <f>SUM(CQ3:DD3)</f>
        <v>0</v>
      </c>
      <c r="DF3" s="14"/>
      <c r="DG3" s="21">
        <f>SUM(DF3:DF3)</f>
        <v>0</v>
      </c>
      <c r="DH3" s="24">
        <f t="shared" si="7"/>
        <v>30</v>
      </c>
    </row>
    <row r="4" spans="1:112" s="3" customFormat="1" ht="14.1" customHeight="1" x14ac:dyDescent="0.2">
      <c r="A4" s="46">
        <f t="shared" ref="A4:A29" si="8">A3+1</f>
        <v>3</v>
      </c>
      <c r="B4" s="28" t="s">
        <v>82</v>
      </c>
      <c r="C4" s="12"/>
      <c r="D4" s="13"/>
      <c r="E4" s="13"/>
      <c r="F4" s="13"/>
      <c r="G4" s="13"/>
      <c r="H4" s="14"/>
      <c r="I4" s="21">
        <f t="shared" ref="I4:I29" si="9">SUM(C4:H4)</f>
        <v>0</v>
      </c>
      <c r="J4" s="14"/>
      <c r="K4" s="13"/>
      <c r="L4" s="13"/>
      <c r="M4" s="14"/>
      <c r="N4" s="13"/>
      <c r="O4" s="13"/>
      <c r="P4" s="13"/>
      <c r="Q4" s="13"/>
      <c r="R4" s="13"/>
      <c r="S4" s="21">
        <f t="shared" si="0"/>
        <v>0</v>
      </c>
      <c r="T4" s="27"/>
      <c r="U4" s="1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1">
        <f t="shared" si="1"/>
        <v>0</v>
      </c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4"/>
      <c r="AW4" s="21">
        <f t="shared" si="2"/>
        <v>0</v>
      </c>
      <c r="AX4" s="14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21">
        <f t="shared" si="3"/>
        <v>0</v>
      </c>
      <c r="BJ4" s="27"/>
      <c r="BK4" s="16"/>
      <c r="BL4" s="13"/>
      <c r="BM4" s="16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21">
        <f t="shared" ref="BZ4:BZ29" si="10">SUM(BJ4:BY4)</f>
        <v>0</v>
      </c>
      <c r="CA4" s="63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21">
        <f t="shared" si="4"/>
        <v>0</v>
      </c>
      <c r="CQ4" s="63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21">
        <f t="shared" si="5"/>
        <v>0</v>
      </c>
      <c r="DF4" s="14"/>
      <c r="DG4" s="21">
        <f t="shared" si="6"/>
        <v>0</v>
      </c>
      <c r="DH4" s="24">
        <f t="shared" si="7"/>
        <v>0</v>
      </c>
    </row>
    <row r="5" spans="1:112" s="3" customFormat="1" ht="14.1" customHeight="1" x14ac:dyDescent="0.2">
      <c r="A5" s="46">
        <f t="shared" si="8"/>
        <v>4</v>
      </c>
      <c r="B5" s="28" t="s">
        <v>83</v>
      </c>
      <c r="C5" s="12"/>
      <c r="D5" s="13"/>
      <c r="E5" s="13"/>
      <c r="F5" s="13"/>
      <c r="G5" s="13"/>
      <c r="H5" s="14"/>
      <c r="I5" s="21">
        <f t="shared" si="9"/>
        <v>0</v>
      </c>
      <c r="J5" s="14"/>
      <c r="K5" s="13"/>
      <c r="L5" s="13"/>
      <c r="M5" s="14"/>
      <c r="N5" s="13"/>
      <c r="O5" s="13"/>
      <c r="P5" s="13"/>
      <c r="Q5" s="13"/>
      <c r="R5" s="13"/>
      <c r="S5" s="21">
        <f t="shared" si="0"/>
        <v>0</v>
      </c>
      <c r="T5" s="27"/>
      <c r="U5" s="14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21">
        <f t="shared" si="1"/>
        <v>0</v>
      </c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4"/>
      <c r="AW5" s="21">
        <f t="shared" si="2"/>
        <v>0</v>
      </c>
      <c r="AX5" s="14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21">
        <f t="shared" si="3"/>
        <v>0</v>
      </c>
      <c r="BJ5" s="27"/>
      <c r="BK5" s="16"/>
      <c r="BL5" s="13"/>
      <c r="BM5" s="16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21">
        <f>SUM(BJ5:BY5)</f>
        <v>0</v>
      </c>
      <c r="CA5" s="63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21">
        <f>SUM(CA5:CO5)</f>
        <v>0</v>
      </c>
      <c r="CQ5" s="63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21">
        <f>SUM(CQ5:DD5)</f>
        <v>0</v>
      </c>
      <c r="DF5" s="14"/>
      <c r="DG5" s="21">
        <f>SUM(DF5:DF5)</f>
        <v>0</v>
      </c>
      <c r="DH5" s="24">
        <f t="shared" si="7"/>
        <v>0</v>
      </c>
    </row>
    <row r="6" spans="1:112" s="3" customFormat="1" ht="14.1" customHeight="1" x14ac:dyDescent="0.2">
      <c r="A6" s="46">
        <f t="shared" si="8"/>
        <v>5</v>
      </c>
      <c r="B6" s="28" t="s">
        <v>32</v>
      </c>
      <c r="C6" s="12">
        <v>50</v>
      </c>
      <c r="D6" s="13"/>
      <c r="E6" s="13"/>
      <c r="F6" s="13"/>
      <c r="G6" s="13">
        <v>50</v>
      </c>
      <c r="H6" s="14">
        <v>40</v>
      </c>
      <c r="I6" s="21">
        <f t="shared" si="9"/>
        <v>140</v>
      </c>
      <c r="J6" s="14">
        <v>50</v>
      </c>
      <c r="K6" s="13">
        <v>50</v>
      </c>
      <c r="L6" s="13">
        <v>50</v>
      </c>
      <c r="M6" s="14">
        <v>25</v>
      </c>
      <c r="N6" s="13"/>
      <c r="O6" s="13"/>
      <c r="P6" s="13"/>
      <c r="Q6" s="13">
        <v>40</v>
      </c>
      <c r="R6" s="13"/>
      <c r="S6" s="21">
        <f t="shared" si="0"/>
        <v>215</v>
      </c>
      <c r="T6" s="27">
        <v>40</v>
      </c>
      <c r="U6" s="14">
        <v>40</v>
      </c>
      <c r="V6" s="13"/>
      <c r="W6" s="13">
        <v>40</v>
      </c>
      <c r="X6" s="13">
        <v>50</v>
      </c>
      <c r="Y6" s="13">
        <v>30</v>
      </c>
      <c r="Z6" s="13">
        <v>40</v>
      </c>
      <c r="AA6" s="13">
        <v>50</v>
      </c>
      <c r="AB6" s="13"/>
      <c r="AC6" s="13"/>
      <c r="AD6" s="13">
        <v>65</v>
      </c>
      <c r="AE6" s="13">
        <v>30</v>
      </c>
      <c r="AF6" s="13">
        <v>50</v>
      </c>
      <c r="AG6" s="21">
        <f t="shared" si="1"/>
        <v>435</v>
      </c>
      <c r="AH6" s="14"/>
      <c r="AI6" s="13">
        <v>40</v>
      </c>
      <c r="AJ6" s="13"/>
      <c r="AK6" s="13">
        <v>40</v>
      </c>
      <c r="AL6" s="13">
        <v>30</v>
      </c>
      <c r="AM6" s="13">
        <v>60</v>
      </c>
      <c r="AN6" s="13">
        <v>40</v>
      </c>
      <c r="AO6" s="13">
        <v>78</v>
      </c>
      <c r="AP6" s="13"/>
      <c r="AQ6" s="13">
        <v>30</v>
      </c>
      <c r="AR6" s="13"/>
      <c r="AS6" s="13">
        <v>30</v>
      </c>
      <c r="AT6" s="13">
        <v>30</v>
      </c>
      <c r="AU6" s="13">
        <v>52</v>
      </c>
      <c r="AV6" s="14"/>
      <c r="AW6" s="21">
        <f t="shared" si="2"/>
        <v>430</v>
      </c>
      <c r="AX6" s="14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21">
        <f t="shared" si="3"/>
        <v>0</v>
      </c>
      <c r="BJ6" s="27"/>
      <c r="BK6" s="16"/>
      <c r="BL6" s="13"/>
      <c r="BM6" s="16"/>
      <c r="BN6" s="13">
        <v>45</v>
      </c>
      <c r="BO6" s="13"/>
      <c r="BP6" s="13"/>
      <c r="BQ6" s="13">
        <v>45</v>
      </c>
      <c r="BR6" s="13"/>
      <c r="BS6" s="13">
        <v>30</v>
      </c>
      <c r="BT6" s="13"/>
      <c r="BU6" s="13"/>
      <c r="BV6" s="13"/>
      <c r="BW6" s="13"/>
      <c r="BX6" s="13"/>
      <c r="BY6" s="13"/>
      <c r="BZ6" s="21">
        <f>SUM(BJ6:BY6)</f>
        <v>120</v>
      </c>
      <c r="CA6" s="63"/>
      <c r="CB6" s="64"/>
      <c r="CC6" s="64">
        <v>40</v>
      </c>
      <c r="CD6" s="64"/>
      <c r="CE6" s="64"/>
      <c r="CF6" s="64"/>
      <c r="CG6" s="64"/>
      <c r="CH6" s="64"/>
      <c r="CI6" s="64"/>
      <c r="CJ6" s="64">
        <v>45</v>
      </c>
      <c r="CK6" s="64">
        <v>40</v>
      </c>
      <c r="CL6" s="64"/>
      <c r="CM6" s="64"/>
      <c r="CN6" s="64">
        <v>40</v>
      </c>
      <c r="CO6" s="64">
        <v>50</v>
      </c>
      <c r="CP6" s="21">
        <f>SUM(CA6:CO6)</f>
        <v>215</v>
      </c>
      <c r="CQ6" s="63"/>
      <c r="CR6" s="64">
        <v>40</v>
      </c>
      <c r="CS6" s="64"/>
      <c r="CT6" s="64"/>
      <c r="CU6" s="64"/>
      <c r="CV6" s="64"/>
      <c r="CW6" s="64"/>
      <c r="CX6" s="64"/>
      <c r="CY6" s="64"/>
      <c r="CZ6" s="64">
        <v>40</v>
      </c>
      <c r="DA6" s="64"/>
      <c r="DB6" s="64"/>
      <c r="DC6" s="64"/>
      <c r="DD6" s="64">
        <v>50</v>
      </c>
      <c r="DE6" s="21">
        <f>SUM(CQ6:DD6)</f>
        <v>130</v>
      </c>
      <c r="DF6" s="14"/>
      <c r="DG6" s="21">
        <f>SUM(DF6:DF6)</f>
        <v>0</v>
      </c>
      <c r="DH6" s="24">
        <f t="shared" si="7"/>
        <v>1685</v>
      </c>
    </row>
    <row r="7" spans="1:112" s="3" customFormat="1" ht="14.1" customHeight="1" x14ac:dyDescent="0.2">
      <c r="A7" s="46">
        <f t="shared" si="8"/>
        <v>6</v>
      </c>
      <c r="B7" s="28" t="s">
        <v>66</v>
      </c>
      <c r="C7" s="12"/>
      <c r="D7" s="13"/>
      <c r="E7" s="13"/>
      <c r="F7" s="13"/>
      <c r="G7" s="13"/>
      <c r="H7" s="14"/>
      <c r="I7" s="21">
        <f t="shared" si="9"/>
        <v>0</v>
      </c>
      <c r="J7" s="14"/>
      <c r="K7" s="13"/>
      <c r="L7" s="13"/>
      <c r="M7" s="14"/>
      <c r="N7" s="13"/>
      <c r="O7" s="13"/>
      <c r="P7" s="13"/>
      <c r="Q7" s="13"/>
      <c r="R7" s="13"/>
      <c r="S7" s="21">
        <f t="shared" si="0"/>
        <v>0</v>
      </c>
      <c r="T7" s="27"/>
      <c r="U7" s="14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>
        <f t="shared" si="1"/>
        <v>0</v>
      </c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4"/>
      <c r="AW7" s="21">
        <f t="shared" si="2"/>
        <v>0</v>
      </c>
      <c r="AX7" s="14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21">
        <f t="shared" si="3"/>
        <v>0</v>
      </c>
      <c r="BJ7" s="27"/>
      <c r="BK7" s="16"/>
      <c r="BL7" s="13"/>
      <c r="BM7" s="16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21">
        <f t="shared" si="10"/>
        <v>0</v>
      </c>
      <c r="CA7" s="63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>
        <v>30</v>
      </c>
      <c r="CP7" s="21">
        <f t="shared" si="4"/>
        <v>30</v>
      </c>
      <c r="CQ7" s="63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21">
        <f t="shared" si="5"/>
        <v>0</v>
      </c>
      <c r="DF7" s="14"/>
      <c r="DG7" s="21">
        <f t="shared" si="6"/>
        <v>0</v>
      </c>
      <c r="DH7" s="24">
        <f t="shared" si="7"/>
        <v>30</v>
      </c>
    </row>
    <row r="8" spans="1:112" s="3" customFormat="1" ht="14.1" customHeight="1" x14ac:dyDescent="0.2">
      <c r="A8" s="46">
        <f t="shared" si="8"/>
        <v>7</v>
      </c>
      <c r="B8" s="28" t="s">
        <v>67</v>
      </c>
      <c r="C8" s="12"/>
      <c r="D8" s="13"/>
      <c r="E8" s="13"/>
      <c r="F8" s="13"/>
      <c r="G8" s="13"/>
      <c r="H8" s="14"/>
      <c r="I8" s="21">
        <f t="shared" si="9"/>
        <v>0</v>
      </c>
      <c r="J8" s="14"/>
      <c r="K8" s="13"/>
      <c r="L8" s="13"/>
      <c r="M8" s="14"/>
      <c r="N8" s="13"/>
      <c r="O8" s="13"/>
      <c r="P8" s="13"/>
      <c r="Q8" s="13"/>
      <c r="R8" s="13"/>
      <c r="S8" s="21">
        <f t="shared" si="0"/>
        <v>0</v>
      </c>
      <c r="T8" s="27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21">
        <f t="shared" si="1"/>
        <v>0</v>
      </c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4"/>
      <c r="AW8" s="21">
        <f t="shared" si="2"/>
        <v>0</v>
      </c>
      <c r="AX8" s="14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21">
        <f t="shared" si="3"/>
        <v>0</v>
      </c>
      <c r="BJ8" s="27"/>
      <c r="BK8" s="16"/>
      <c r="BL8" s="13"/>
      <c r="BM8" s="16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21">
        <f t="shared" si="10"/>
        <v>0</v>
      </c>
      <c r="CA8" s="63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21">
        <f t="shared" si="4"/>
        <v>0</v>
      </c>
      <c r="CQ8" s="63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21">
        <f t="shared" si="5"/>
        <v>0</v>
      </c>
      <c r="DF8" s="14"/>
      <c r="DG8" s="21">
        <f t="shared" si="6"/>
        <v>0</v>
      </c>
      <c r="DH8" s="24">
        <f t="shared" si="7"/>
        <v>0</v>
      </c>
    </row>
    <row r="9" spans="1:112" s="3" customFormat="1" ht="14.1" customHeight="1" x14ac:dyDescent="0.2">
      <c r="A9" s="46">
        <f t="shared" si="8"/>
        <v>8</v>
      </c>
      <c r="B9" s="28" t="s">
        <v>101</v>
      </c>
      <c r="C9" s="12"/>
      <c r="D9" s="13"/>
      <c r="E9" s="13"/>
      <c r="F9" s="13"/>
      <c r="G9" s="13"/>
      <c r="H9" s="14"/>
      <c r="I9" s="21">
        <f t="shared" ref="I9" si="11">SUM(C9:H9)</f>
        <v>0</v>
      </c>
      <c r="J9" s="14"/>
      <c r="K9" s="13"/>
      <c r="L9" s="13"/>
      <c r="M9" s="14"/>
      <c r="N9" s="13"/>
      <c r="O9" s="13"/>
      <c r="P9" s="13"/>
      <c r="Q9" s="13"/>
      <c r="R9" s="13"/>
      <c r="S9" s="21">
        <f t="shared" ref="S9" si="12">SUM(J9:R9)</f>
        <v>0</v>
      </c>
      <c r="T9" s="27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21">
        <f t="shared" ref="AG9" si="13">SUM(T9:AF9)</f>
        <v>0</v>
      </c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"/>
      <c r="AW9" s="21">
        <f t="shared" ref="AW9" si="14">SUM(AH9:AV9)</f>
        <v>0</v>
      </c>
      <c r="AX9" s="14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21">
        <f t="shared" ref="BI9" si="15">SUM(AX9:BH9)</f>
        <v>0</v>
      </c>
      <c r="BJ9" s="27"/>
      <c r="BK9" s="16"/>
      <c r="BL9" s="13"/>
      <c r="BM9" s="16"/>
      <c r="BN9" s="13"/>
      <c r="BO9" s="13"/>
      <c r="BP9" s="13">
        <v>56</v>
      </c>
      <c r="BQ9" s="13"/>
      <c r="BR9" s="13"/>
      <c r="BS9" s="13"/>
      <c r="BT9" s="13"/>
      <c r="BU9" s="13"/>
      <c r="BV9" s="13"/>
      <c r="BW9" s="13"/>
      <c r="BX9" s="13"/>
      <c r="BY9" s="13"/>
      <c r="BZ9" s="21">
        <f t="shared" ref="BZ9" si="16">SUM(BJ9:BY9)</f>
        <v>56</v>
      </c>
      <c r="CA9" s="63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21">
        <f t="shared" ref="CP9" si="17">SUM(CA9:CO9)</f>
        <v>0</v>
      </c>
      <c r="CQ9" s="63"/>
      <c r="CR9" s="64"/>
      <c r="CS9" s="64"/>
      <c r="CT9" s="64"/>
      <c r="CU9" s="64"/>
      <c r="CV9" s="64"/>
      <c r="CW9" s="64"/>
      <c r="CX9" s="64"/>
      <c r="CY9" s="64">
        <v>35</v>
      </c>
      <c r="CZ9" s="64"/>
      <c r="DA9" s="64"/>
      <c r="DB9" s="64"/>
      <c r="DC9" s="64"/>
      <c r="DD9" s="64"/>
      <c r="DE9" s="21">
        <f t="shared" ref="DE9" si="18">SUM(CQ9:DD9)</f>
        <v>35</v>
      </c>
      <c r="DF9" s="14"/>
      <c r="DG9" s="21">
        <f t="shared" ref="DG9" si="19">SUM(DF9:DF9)</f>
        <v>0</v>
      </c>
      <c r="DH9" s="24">
        <f t="shared" ref="DH9" si="20">I9+S9+AG9+AW9+BI9+BZ9+CP9+DE9+DG9</f>
        <v>91</v>
      </c>
    </row>
    <row r="10" spans="1:112" s="3" customFormat="1" ht="14.1" customHeight="1" x14ac:dyDescent="0.2">
      <c r="A10" s="46">
        <f t="shared" si="8"/>
        <v>9</v>
      </c>
      <c r="B10" s="31" t="s">
        <v>33</v>
      </c>
      <c r="C10" s="12">
        <v>50</v>
      </c>
      <c r="D10" s="13"/>
      <c r="E10" s="13"/>
      <c r="F10" s="13"/>
      <c r="G10" s="13"/>
      <c r="H10" s="14"/>
      <c r="I10" s="21">
        <f t="shared" ref="I10:I15" si="21">SUM(C10:H10)</f>
        <v>50</v>
      </c>
      <c r="J10" s="14"/>
      <c r="K10" s="13"/>
      <c r="L10" s="13"/>
      <c r="M10" s="14"/>
      <c r="N10" s="13"/>
      <c r="O10" s="13">
        <v>40</v>
      </c>
      <c r="P10" s="13"/>
      <c r="Q10" s="13">
        <v>40</v>
      </c>
      <c r="R10" s="13"/>
      <c r="S10" s="21">
        <f t="shared" ref="S10:S15" si="22">SUM(J10:R10)</f>
        <v>80</v>
      </c>
      <c r="T10" s="27"/>
      <c r="U10" s="14">
        <v>40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1">
        <f t="shared" si="1"/>
        <v>40</v>
      </c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>
        <v>25</v>
      </c>
      <c r="AV10" s="14"/>
      <c r="AW10" s="21">
        <f t="shared" si="2"/>
        <v>25</v>
      </c>
      <c r="AX10" s="14"/>
      <c r="AY10" s="13"/>
      <c r="AZ10" s="13"/>
      <c r="BA10" s="13"/>
      <c r="BB10" s="13"/>
      <c r="BC10" s="13"/>
      <c r="BD10" s="13"/>
      <c r="BE10" s="13"/>
      <c r="BF10" s="13"/>
      <c r="BG10" s="13">
        <v>45</v>
      </c>
      <c r="BH10" s="13"/>
      <c r="BI10" s="21">
        <f t="shared" si="3"/>
        <v>45</v>
      </c>
      <c r="BJ10" s="27"/>
      <c r="BK10" s="16"/>
      <c r="BL10" s="13"/>
      <c r="BM10" s="16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21">
        <f t="shared" ref="BZ10:BZ16" si="23">SUM(BJ10:BY10)</f>
        <v>0</v>
      </c>
      <c r="CA10" s="63"/>
      <c r="CB10" s="64"/>
      <c r="CC10" s="64"/>
      <c r="CD10" s="64"/>
      <c r="CE10" s="13">
        <v>75</v>
      </c>
      <c r="CF10" s="13">
        <v>80</v>
      </c>
      <c r="CG10" s="13">
        <v>65</v>
      </c>
      <c r="CH10" s="64"/>
      <c r="CI10" s="64"/>
      <c r="CJ10" s="64"/>
      <c r="CK10" s="64"/>
      <c r="CL10" s="64"/>
      <c r="CM10" s="64"/>
      <c r="CN10" s="64"/>
      <c r="CO10" s="64"/>
      <c r="CP10" s="21">
        <f t="shared" ref="CP10:CP16" si="24">SUM(CA10:CO10)</f>
        <v>220</v>
      </c>
      <c r="CQ10" s="63"/>
      <c r="CR10" s="64"/>
      <c r="CS10" s="64"/>
      <c r="CT10" s="64"/>
      <c r="CU10" s="64"/>
      <c r="CV10" s="64"/>
      <c r="CW10" s="64"/>
      <c r="CX10" s="64"/>
      <c r="CY10" s="64">
        <v>35</v>
      </c>
      <c r="CZ10" s="64">
        <v>40</v>
      </c>
      <c r="DA10" s="64">
        <v>40</v>
      </c>
      <c r="DB10" s="64"/>
      <c r="DC10" s="64"/>
      <c r="DD10" s="64"/>
      <c r="DE10" s="21">
        <f t="shared" ref="DE10:DE16" si="25">SUM(CQ10:DD10)</f>
        <v>115</v>
      </c>
      <c r="DF10" s="14"/>
      <c r="DG10" s="21">
        <f t="shared" ref="DG10:DG16" si="26">SUM(DF10:DF10)</f>
        <v>0</v>
      </c>
      <c r="DH10" s="24">
        <f t="shared" si="7"/>
        <v>575</v>
      </c>
    </row>
    <row r="11" spans="1:112" s="3" customFormat="1" ht="14.1" customHeight="1" x14ac:dyDescent="0.2">
      <c r="A11" s="46">
        <f t="shared" si="8"/>
        <v>10</v>
      </c>
      <c r="B11" s="28" t="s">
        <v>84</v>
      </c>
      <c r="C11" s="12"/>
      <c r="D11" s="13"/>
      <c r="E11" s="13"/>
      <c r="F11" s="13"/>
      <c r="G11" s="13"/>
      <c r="H11" s="14"/>
      <c r="I11" s="21">
        <f t="shared" si="21"/>
        <v>0</v>
      </c>
      <c r="J11" s="14"/>
      <c r="K11" s="13"/>
      <c r="L11" s="13"/>
      <c r="M11" s="14"/>
      <c r="N11" s="13"/>
      <c r="O11" s="13"/>
      <c r="P11" s="13"/>
      <c r="Q11" s="13"/>
      <c r="R11" s="13"/>
      <c r="S11" s="21">
        <f t="shared" si="22"/>
        <v>0</v>
      </c>
      <c r="T11" s="27"/>
      <c r="U11" s="1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1">
        <f t="shared" si="1"/>
        <v>0</v>
      </c>
      <c r="AH11" s="14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4"/>
      <c r="AW11" s="21">
        <f t="shared" si="2"/>
        <v>0</v>
      </c>
      <c r="AX11" s="14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21">
        <f t="shared" si="3"/>
        <v>0</v>
      </c>
      <c r="BJ11" s="27"/>
      <c r="BK11" s="16"/>
      <c r="BL11" s="13"/>
      <c r="BM11" s="16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21">
        <f t="shared" si="23"/>
        <v>0</v>
      </c>
      <c r="CA11" s="63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21">
        <f t="shared" si="24"/>
        <v>0</v>
      </c>
      <c r="CQ11" s="63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21">
        <f t="shared" si="25"/>
        <v>0</v>
      </c>
      <c r="DF11" s="14"/>
      <c r="DG11" s="21">
        <f t="shared" si="26"/>
        <v>0</v>
      </c>
      <c r="DH11" s="24">
        <f t="shared" si="7"/>
        <v>0</v>
      </c>
    </row>
    <row r="12" spans="1:112" s="3" customFormat="1" ht="14.1" customHeight="1" x14ac:dyDescent="0.2">
      <c r="A12" s="46">
        <f t="shared" si="8"/>
        <v>11</v>
      </c>
      <c r="B12" s="31" t="s">
        <v>85</v>
      </c>
      <c r="C12" s="12"/>
      <c r="D12" s="13"/>
      <c r="E12" s="13"/>
      <c r="F12" s="13"/>
      <c r="G12" s="13"/>
      <c r="H12" s="14"/>
      <c r="I12" s="21">
        <f t="shared" si="21"/>
        <v>0</v>
      </c>
      <c r="J12" s="14"/>
      <c r="K12" s="13"/>
      <c r="L12" s="13"/>
      <c r="M12" s="14"/>
      <c r="N12" s="13"/>
      <c r="O12" s="13"/>
      <c r="P12" s="13"/>
      <c r="Q12" s="13"/>
      <c r="R12" s="13"/>
      <c r="S12" s="21">
        <f t="shared" si="22"/>
        <v>0</v>
      </c>
      <c r="T12" s="27"/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21">
        <f t="shared" si="1"/>
        <v>0</v>
      </c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21">
        <f t="shared" si="2"/>
        <v>0</v>
      </c>
      <c r="AX12" s="14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21">
        <f t="shared" si="3"/>
        <v>0</v>
      </c>
      <c r="BJ12" s="27"/>
      <c r="BK12" s="16"/>
      <c r="BL12" s="13"/>
      <c r="BM12" s="16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21">
        <f t="shared" si="23"/>
        <v>0</v>
      </c>
      <c r="CA12" s="63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21">
        <f t="shared" si="24"/>
        <v>0</v>
      </c>
      <c r="CQ12" s="63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21">
        <f t="shared" si="25"/>
        <v>0</v>
      </c>
      <c r="DF12" s="14"/>
      <c r="DG12" s="21">
        <f t="shared" si="26"/>
        <v>0</v>
      </c>
      <c r="DH12" s="24">
        <f t="shared" si="7"/>
        <v>0</v>
      </c>
    </row>
    <row r="13" spans="1:112" s="3" customFormat="1" ht="14.1" customHeight="1" x14ac:dyDescent="0.2">
      <c r="A13" s="46">
        <f t="shared" si="8"/>
        <v>12</v>
      </c>
      <c r="B13" s="31" t="s">
        <v>34</v>
      </c>
      <c r="C13" s="12"/>
      <c r="D13" s="13"/>
      <c r="E13" s="13"/>
      <c r="F13" s="13"/>
      <c r="G13" s="13"/>
      <c r="H13" s="14"/>
      <c r="I13" s="21">
        <f t="shared" si="21"/>
        <v>0</v>
      </c>
      <c r="J13" s="14"/>
      <c r="K13" s="13"/>
      <c r="L13" s="13"/>
      <c r="M13" s="14"/>
      <c r="N13" s="13"/>
      <c r="O13" s="13"/>
      <c r="P13" s="13"/>
      <c r="Q13" s="13"/>
      <c r="R13" s="13"/>
      <c r="S13" s="21">
        <f t="shared" si="22"/>
        <v>0</v>
      </c>
      <c r="T13" s="27"/>
      <c r="U13" s="14"/>
      <c r="V13" s="13">
        <v>30</v>
      </c>
      <c r="W13" s="13"/>
      <c r="X13" s="13"/>
      <c r="Y13" s="13"/>
      <c r="Z13" s="13"/>
      <c r="AA13" s="13"/>
      <c r="AB13" s="13">
        <v>30</v>
      </c>
      <c r="AC13" s="13"/>
      <c r="AD13" s="13"/>
      <c r="AE13" s="13"/>
      <c r="AF13" s="13"/>
      <c r="AG13" s="21">
        <f t="shared" si="1"/>
        <v>60</v>
      </c>
      <c r="AH13" s="14"/>
      <c r="AI13" s="13"/>
      <c r="AJ13" s="13"/>
      <c r="AK13" s="13"/>
      <c r="AL13" s="13"/>
      <c r="AM13" s="13"/>
      <c r="AN13" s="13"/>
      <c r="AO13" s="13">
        <v>28</v>
      </c>
      <c r="AP13" s="13"/>
      <c r="AQ13" s="13"/>
      <c r="AR13" s="13"/>
      <c r="AS13" s="13"/>
      <c r="AT13" s="13">
        <v>30</v>
      </c>
      <c r="AU13" s="13"/>
      <c r="AV13" s="14"/>
      <c r="AW13" s="21">
        <f t="shared" si="2"/>
        <v>58</v>
      </c>
      <c r="AX13" s="14">
        <v>30</v>
      </c>
      <c r="AY13" s="13"/>
      <c r="AZ13" s="13"/>
      <c r="BA13" s="13">
        <v>30</v>
      </c>
      <c r="BB13" s="13"/>
      <c r="BC13" s="13"/>
      <c r="BD13" s="13"/>
      <c r="BE13" s="13"/>
      <c r="BF13" s="13"/>
      <c r="BG13" s="13"/>
      <c r="BH13" s="13">
        <v>30</v>
      </c>
      <c r="BI13" s="21">
        <f t="shared" si="3"/>
        <v>90</v>
      </c>
      <c r="BJ13" s="27"/>
      <c r="BK13" s="16"/>
      <c r="BL13" s="13">
        <v>30</v>
      </c>
      <c r="BM13" s="16"/>
      <c r="BN13" s="13"/>
      <c r="BO13" s="13"/>
      <c r="BP13" s="13"/>
      <c r="BQ13" s="13"/>
      <c r="BR13" s="13"/>
      <c r="BS13" s="13">
        <v>30</v>
      </c>
      <c r="BT13" s="13"/>
      <c r="BU13" s="13"/>
      <c r="BV13" s="13"/>
      <c r="BW13" s="13"/>
      <c r="BX13" s="13"/>
      <c r="BY13" s="13"/>
      <c r="BZ13" s="21">
        <f t="shared" si="23"/>
        <v>60</v>
      </c>
      <c r="CA13" s="63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21">
        <f t="shared" si="24"/>
        <v>0</v>
      </c>
      <c r="CQ13" s="63">
        <v>30</v>
      </c>
      <c r="CR13" s="64"/>
      <c r="CS13" s="64"/>
      <c r="CT13" s="64"/>
      <c r="CU13" s="64"/>
      <c r="CV13" s="64"/>
      <c r="CW13" s="64"/>
      <c r="CX13" s="64">
        <v>30</v>
      </c>
      <c r="CY13" s="64">
        <v>35</v>
      </c>
      <c r="CZ13" s="64">
        <v>40</v>
      </c>
      <c r="DA13" s="64">
        <v>40</v>
      </c>
      <c r="DB13" s="64"/>
      <c r="DC13" s="64"/>
      <c r="DD13" s="64"/>
      <c r="DE13" s="21">
        <f t="shared" si="25"/>
        <v>175</v>
      </c>
      <c r="DF13" s="14"/>
      <c r="DG13" s="21">
        <f t="shared" si="26"/>
        <v>0</v>
      </c>
      <c r="DH13" s="24">
        <f t="shared" si="7"/>
        <v>443</v>
      </c>
    </row>
    <row r="14" spans="1:112" s="3" customFormat="1" ht="14.1" customHeight="1" x14ac:dyDescent="0.2">
      <c r="A14" s="46">
        <f t="shared" si="8"/>
        <v>13</v>
      </c>
      <c r="B14" s="31" t="s">
        <v>68</v>
      </c>
      <c r="C14" s="12"/>
      <c r="D14" s="13"/>
      <c r="E14" s="13"/>
      <c r="F14" s="13"/>
      <c r="G14" s="13"/>
      <c r="H14" s="14"/>
      <c r="I14" s="21">
        <f t="shared" si="21"/>
        <v>0</v>
      </c>
      <c r="J14" s="14"/>
      <c r="K14" s="13"/>
      <c r="L14" s="13"/>
      <c r="M14" s="14"/>
      <c r="N14" s="13"/>
      <c r="O14" s="13"/>
      <c r="P14" s="13"/>
      <c r="Q14" s="13"/>
      <c r="R14" s="13"/>
      <c r="S14" s="21">
        <f t="shared" si="22"/>
        <v>0</v>
      </c>
      <c r="T14" s="27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21">
        <f t="shared" si="1"/>
        <v>0</v>
      </c>
      <c r="AH14" s="14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21">
        <f t="shared" si="2"/>
        <v>0</v>
      </c>
      <c r="AX14" s="14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21">
        <f t="shared" si="3"/>
        <v>0</v>
      </c>
      <c r="BJ14" s="27"/>
      <c r="BK14" s="16"/>
      <c r="BL14" s="13"/>
      <c r="BM14" s="16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21">
        <f t="shared" si="23"/>
        <v>0</v>
      </c>
      <c r="CA14" s="63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21">
        <f t="shared" si="24"/>
        <v>0</v>
      </c>
      <c r="CQ14" s="63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21">
        <f t="shared" si="25"/>
        <v>0</v>
      </c>
      <c r="DF14" s="14"/>
      <c r="DG14" s="21">
        <f t="shared" si="26"/>
        <v>0</v>
      </c>
      <c r="DH14" s="24">
        <f t="shared" si="7"/>
        <v>0</v>
      </c>
    </row>
    <row r="15" spans="1:112" s="3" customFormat="1" ht="14.1" customHeight="1" x14ac:dyDescent="0.2">
      <c r="A15" s="46">
        <f t="shared" si="8"/>
        <v>14</v>
      </c>
      <c r="B15" s="29" t="s">
        <v>35</v>
      </c>
      <c r="C15" s="12"/>
      <c r="D15" s="13"/>
      <c r="E15" s="13"/>
      <c r="F15" s="13"/>
      <c r="G15" s="13"/>
      <c r="H15" s="14"/>
      <c r="I15" s="21">
        <f t="shared" si="21"/>
        <v>0</v>
      </c>
      <c r="J15" s="14"/>
      <c r="K15" s="13"/>
      <c r="L15" s="13"/>
      <c r="M15" s="14"/>
      <c r="N15" s="13"/>
      <c r="O15" s="13"/>
      <c r="P15" s="13"/>
      <c r="Q15" s="13"/>
      <c r="R15" s="13"/>
      <c r="S15" s="21">
        <f t="shared" si="22"/>
        <v>0</v>
      </c>
      <c r="T15" s="27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1">
        <f t="shared" si="1"/>
        <v>0</v>
      </c>
      <c r="AH15" s="14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21">
        <f t="shared" si="2"/>
        <v>0</v>
      </c>
      <c r="AX15" s="14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21">
        <f t="shared" si="3"/>
        <v>0</v>
      </c>
      <c r="BJ15" s="27"/>
      <c r="BK15" s="16"/>
      <c r="BL15" s="13"/>
      <c r="BM15" s="16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21">
        <f t="shared" si="23"/>
        <v>0</v>
      </c>
      <c r="CA15" s="63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21">
        <f t="shared" si="24"/>
        <v>0</v>
      </c>
      <c r="CQ15" s="63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21">
        <f t="shared" si="25"/>
        <v>0</v>
      </c>
      <c r="DF15" s="14"/>
      <c r="DG15" s="21">
        <f t="shared" si="26"/>
        <v>0</v>
      </c>
      <c r="DH15" s="24">
        <f t="shared" si="7"/>
        <v>0</v>
      </c>
    </row>
    <row r="16" spans="1:112" s="3" customFormat="1" ht="14.1" customHeight="1" x14ac:dyDescent="0.2">
      <c r="A16" s="46">
        <f t="shared" si="8"/>
        <v>15</v>
      </c>
      <c r="B16" s="29" t="s">
        <v>69</v>
      </c>
      <c r="C16" s="12">
        <v>50</v>
      </c>
      <c r="D16" s="13"/>
      <c r="E16" s="13"/>
      <c r="F16" s="13"/>
      <c r="G16" s="13"/>
      <c r="H16" s="14">
        <v>60</v>
      </c>
      <c r="I16" s="21">
        <f t="shared" si="9"/>
        <v>110</v>
      </c>
      <c r="J16" s="14">
        <v>50</v>
      </c>
      <c r="K16" s="13">
        <v>50</v>
      </c>
      <c r="L16" s="13">
        <v>75</v>
      </c>
      <c r="M16" s="14"/>
      <c r="N16" s="13">
        <v>87</v>
      </c>
      <c r="O16" s="13"/>
      <c r="P16" s="13">
        <v>100</v>
      </c>
      <c r="Q16" s="13"/>
      <c r="R16" s="13"/>
      <c r="S16" s="21">
        <f t="shared" si="0"/>
        <v>362</v>
      </c>
      <c r="T16" s="27">
        <v>120</v>
      </c>
      <c r="U16" s="14"/>
      <c r="V16" s="13"/>
      <c r="W16" s="13">
        <v>60</v>
      </c>
      <c r="X16" s="13"/>
      <c r="Y16" s="13"/>
      <c r="Z16" s="13">
        <v>65</v>
      </c>
      <c r="AA16" s="13"/>
      <c r="AB16" s="13"/>
      <c r="AC16" s="13">
        <v>60</v>
      </c>
      <c r="AD16" s="13">
        <v>65</v>
      </c>
      <c r="AE16" s="13"/>
      <c r="AF16" s="13">
        <v>75</v>
      </c>
      <c r="AG16" s="21">
        <f t="shared" si="1"/>
        <v>445</v>
      </c>
      <c r="AH16" s="14"/>
      <c r="AI16" s="13"/>
      <c r="AJ16" s="13"/>
      <c r="AK16" s="13"/>
      <c r="AL16" s="13"/>
      <c r="AM16" s="13"/>
      <c r="AN16" s="13"/>
      <c r="AO16" s="13">
        <v>98</v>
      </c>
      <c r="AP16" s="13"/>
      <c r="AQ16" s="13"/>
      <c r="AR16" s="13"/>
      <c r="AS16" s="13"/>
      <c r="AT16" s="13"/>
      <c r="AU16" s="13"/>
      <c r="AV16" s="14"/>
      <c r="AW16" s="21">
        <f t="shared" si="2"/>
        <v>98</v>
      </c>
      <c r="AX16" s="14"/>
      <c r="AY16" s="13">
        <v>75</v>
      </c>
      <c r="AZ16" s="13"/>
      <c r="BA16" s="13"/>
      <c r="BB16" s="13">
        <v>65</v>
      </c>
      <c r="BC16" s="13"/>
      <c r="BD16" s="13">
        <v>140</v>
      </c>
      <c r="BE16" s="13"/>
      <c r="BF16" s="13">
        <v>90</v>
      </c>
      <c r="BG16" s="13"/>
      <c r="BH16" s="13"/>
      <c r="BI16" s="21">
        <f t="shared" si="3"/>
        <v>370</v>
      </c>
      <c r="BJ16" s="27">
        <v>100</v>
      </c>
      <c r="BK16" s="16"/>
      <c r="BL16" s="13"/>
      <c r="BM16" s="16"/>
      <c r="BN16" s="13"/>
      <c r="BO16" s="13"/>
      <c r="BP16" s="13">
        <v>80</v>
      </c>
      <c r="BQ16" s="13">
        <v>45</v>
      </c>
      <c r="BR16" s="13">
        <v>60</v>
      </c>
      <c r="BS16" s="13">
        <v>30</v>
      </c>
      <c r="BT16" s="13">
        <v>60</v>
      </c>
      <c r="BU16" s="13"/>
      <c r="BV16" s="13"/>
      <c r="BW16" s="13"/>
      <c r="BX16" s="13"/>
      <c r="BY16" s="13"/>
      <c r="BZ16" s="21">
        <f t="shared" si="23"/>
        <v>375</v>
      </c>
      <c r="CA16" s="63"/>
      <c r="CB16" s="64"/>
      <c r="CC16" s="64"/>
      <c r="CD16" s="64"/>
      <c r="CE16" s="64"/>
      <c r="CF16" s="64"/>
      <c r="CG16" s="64"/>
      <c r="CH16" s="64"/>
      <c r="CI16" s="64"/>
      <c r="CJ16" s="64">
        <v>45</v>
      </c>
      <c r="CK16" s="64"/>
      <c r="CL16" s="64"/>
      <c r="CM16" s="64"/>
      <c r="CN16" s="64">
        <v>25</v>
      </c>
      <c r="CO16" s="64"/>
      <c r="CP16" s="21">
        <f t="shared" si="24"/>
        <v>70</v>
      </c>
      <c r="CQ16" s="63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>
        <v>35</v>
      </c>
      <c r="DD16" s="64">
        <v>50</v>
      </c>
      <c r="DE16" s="21">
        <f t="shared" si="25"/>
        <v>85</v>
      </c>
      <c r="DF16" s="14"/>
      <c r="DG16" s="21">
        <f t="shared" si="26"/>
        <v>0</v>
      </c>
      <c r="DH16" s="24">
        <f t="shared" si="7"/>
        <v>1915</v>
      </c>
    </row>
    <row r="17" spans="1:114" s="17" customFormat="1" ht="14.1" customHeight="1" x14ac:dyDescent="0.2">
      <c r="A17" s="46">
        <f t="shared" si="8"/>
        <v>16</v>
      </c>
      <c r="B17" s="28" t="s">
        <v>36</v>
      </c>
      <c r="C17" s="12"/>
      <c r="D17" s="13"/>
      <c r="E17" s="13"/>
      <c r="F17" s="13"/>
      <c r="G17" s="13">
        <v>50</v>
      </c>
      <c r="H17" s="14">
        <v>40</v>
      </c>
      <c r="I17" s="21">
        <f t="shared" si="9"/>
        <v>90</v>
      </c>
      <c r="J17" s="14">
        <v>50</v>
      </c>
      <c r="K17" s="13">
        <v>50</v>
      </c>
      <c r="L17" s="13">
        <v>50</v>
      </c>
      <c r="M17" s="14">
        <v>50</v>
      </c>
      <c r="N17" s="13">
        <v>40</v>
      </c>
      <c r="O17" s="13"/>
      <c r="P17" s="13"/>
      <c r="Q17" s="13"/>
      <c r="R17" s="13"/>
      <c r="S17" s="21">
        <f t="shared" si="0"/>
        <v>240</v>
      </c>
      <c r="T17" s="27"/>
      <c r="U17" s="14"/>
      <c r="V17" s="13"/>
      <c r="W17" s="13"/>
      <c r="X17" s="13">
        <v>50</v>
      </c>
      <c r="Y17" s="13"/>
      <c r="Z17" s="13"/>
      <c r="AA17" s="13">
        <v>50</v>
      </c>
      <c r="AB17" s="13"/>
      <c r="AC17" s="13"/>
      <c r="AD17" s="13">
        <v>65</v>
      </c>
      <c r="AE17" s="13"/>
      <c r="AF17" s="13">
        <v>75</v>
      </c>
      <c r="AG17" s="21">
        <f t="shared" si="1"/>
        <v>240</v>
      </c>
      <c r="AH17" s="14"/>
      <c r="AI17" s="13">
        <v>70</v>
      </c>
      <c r="AJ17" s="13"/>
      <c r="AK17" s="13"/>
      <c r="AL17" s="13"/>
      <c r="AM17" s="13">
        <v>60</v>
      </c>
      <c r="AN17" s="13"/>
      <c r="AO17" s="13">
        <v>78</v>
      </c>
      <c r="AP17" s="13"/>
      <c r="AQ17" s="13"/>
      <c r="AR17" s="13">
        <v>65</v>
      </c>
      <c r="AS17" s="13"/>
      <c r="AT17" s="13"/>
      <c r="AU17" s="13">
        <v>52</v>
      </c>
      <c r="AV17" s="14"/>
      <c r="AW17" s="21">
        <f t="shared" si="2"/>
        <v>325</v>
      </c>
      <c r="AX17" s="14"/>
      <c r="AY17" s="13"/>
      <c r="AZ17" s="13"/>
      <c r="BA17" s="13"/>
      <c r="BB17" s="13"/>
      <c r="BC17" s="13">
        <v>40</v>
      </c>
      <c r="BD17" s="13">
        <v>40</v>
      </c>
      <c r="BE17" s="13">
        <v>35</v>
      </c>
      <c r="BF17" s="13">
        <v>90</v>
      </c>
      <c r="BG17" s="13"/>
      <c r="BH17" s="13"/>
      <c r="BI17" s="21">
        <f t="shared" si="3"/>
        <v>205</v>
      </c>
      <c r="BJ17" s="27"/>
      <c r="BK17" s="16">
        <v>40</v>
      </c>
      <c r="BL17" s="13"/>
      <c r="BM17" s="16"/>
      <c r="BN17" s="13"/>
      <c r="BO17" s="13"/>
      <c r="BP17" s="13"/>
      <c r="BQ17" s="13"/>
      <c r="BR17" s="13"/>
      <c r="BS17" s="13"/>
      <c r="BT17" s="13">
        <v>60</v>
      </c>
      <c r="BU17" s="13">
        <v>60</v>
      </c>
      <c r="BV17" s="13"/>
      <c r="BW17" s="13"/>
      <c r="BX17" s="13">
        <v>75</v>
      </c>
      <c r="BY17" s="13">
        <v>40</v>
      </c>
      <c r="BZ17" s="21">
        <f t="shared" si="10"/>
        <v>275</v>
      </c>
      <c r="CA17" s="63"/>
      <c r="CB17" s="64">
        <v>80</v>
      </c>
      <c r="CC17" s="64">
        <v>40</v>
      </c>
      <c r="CD17" s="64">
        <v>160</v>
      </c>
      <c r="CE17" s="64"/>
      <c r="CF17" s="64">
        <v>30</v>
      </c>
      <c r="CG17" s="64"/>
      <c r="CH17" s="64"/>
      <c r="CI17" s="64">
        <v>55</v>
      </c>
      <c r="CJ17" s="64">
        <v>75</v>
      </c>
      <c r="CK17" s="64"/>
      <c r="CL17" s="64"/>
      <c r="CM17" s="64"/>
      <c r="CN17" s="64"/>
      <c r="CO17" s="64"/>
      <c r="CP17" s="21">
        <f t="shared" si="4"/>
        <v>440</v>
      </c>
      <c r="CQ17" s="63"/>
      <c r="CR17" s="64"/>
      <c r="CS17" s="64"/>
      <c r="CT17" s="64"/>
      <c r="CU17" s="64"/>
      <c r="CV17" s="64"/>
      <c r="CW17" s="64"/>
      <c r="CX17" s="64"/>
      <c r="CY17" s="64">
        <v>35</v>
      </c>
      <c r="CZ17" s="64">
        <v>120</v>
      </c>
      <c r="DA17" s="64">
        <v>60</v>
      </c>
      <c r="DB17" s="64"/>
      <c r="DC17" s="64">
        <v>70</v>
      </c>
      <c r="DD17" s="64"/>
      <c r="DE17" s="21">
        <f t="shared" si="5"/>
        <v>285</v>
      </c>
      <c r="DF17" s="14"/>
      <c r="DG17" s="21">
        <f t="shared" si="6"/>
        <v>0</v>
      </c>
      <c r="DH17" s="24">
        <f t="shared" si="7"/>
        <v>2100</v>
      </c>
      <c r="DJ17" s="3"/>
    </row>
    <row r="18" spans="1:114" s="17" customFormat="1" ht="14.1" customHeight="1" x14ac:dyDescent="0.2">
      <c r="A18" s="46">
        <f t="shared" si="8"/>
        <v>17</v>
      </c>
      <c r="B18" s="28" t="s">
        <v>37</v>
      </c>
      <c r="C18" s="12"/>
      <c r="D18" s="13"/>
      <c r="E18" s="13"/>
      <c r="F18" s="13"/>
      <c r="G18" s="13"/>
      <c r="H18" s="14"/>
      <c r="I18" s="21">
        <f t="shared" si="9"/>
        <v>0</v>
      </c>
      <c r="J18" s="14"/>
      <c r="K18" s="13"/>
      <c r="L18" s="13"/>
      <c r="M18" s="14">
        <v>25</v>
      </c>
      <c r="N18" s="13"/>
      <c r="O18" s="13"/>
      <c r="P18" s="13"/>
      <c r="Q18" s="13"/>
      <c r="R18" s="13"/>
      <c r="S18" s="21">
        <f t="shared" si="0"/>
        <v>25</v>
      </c>
      <c r="T18" s="27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1">
        <f t="shared" si="1"/>
        <v>0</v>
      </c>
      <c r="AH18" s="14"/>
      <c r="AI18" s="13">
        <v>40</v>
      </c>
      <c r="AJ18" s="13"/>
      <c r="AK18" s="13"/>
      <c r="AL18" s="13"/>
      <c r="AM18" s="13"/>
      <c r="AN18" s="13"/>
      <c r="AO18" s="13">
        <v>50</v>
      </c>
      <c r="AP18" s="13"/>
      <c r="AQ18" s="13"/>
      <c r="AR18" s="13"/>
      <c r="AS18" s="13"/>
      <c r="AT18" s="13"/>
      <c r="AU18" s="13"/>
      <c r="AV18" s="14"/>
      <c r="AW18" s="21">
        <f t="shared" si="2"/>
        <v>90</v>
      </c>
      <c r="AX18" s="14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21">
        <f t="shared" si="3"/>
        <v>0</v>
      </c>
      <c r="BJ18" s="27"/>
      <c r="BK18" s="16"/>
      <c r="BL18" s="13"/>
      <c r="BM18" s="16">
        <v>45</v>
      </c>
      <c r="BN18" s="13"/>
      <c r="BO18" s="13"/>
      <c r="BP18" s="13">
        <v>20</v>
      </c>
      <c r="BQ18" s="13">
        <v>45</v>
      </c>
      <c r="BR18" s="13"/>
      <c r="BS18" s="13"/>
      <c r="BT18" s="13">
        <v>40</v>
      </c>
      <c r="BU18" s="13"/>
      <c r="BV18" s="13"/>
      <c r="BW18" s="13"/>
      <c r="BX18" s="13">
        <v>37</v>
      </c>
      <c r="BY18" s="13"/>
      <c r="BZ18" s="21">
        <f>SUM(BJ18:BY18)</f>
        <v>187</v>
      </c>
      <c r="CA18" s="63"/>
      <c r="CB18" s="64">
        <v>40</v>
      </c>
      <c r="CC18" s="64"/>
      <c r="CD18" s="64"/>
      <c r="CE18" s="64"/>
      <c r="CF18" s="64"/>
      <c r="CG18" s="64"/>
      <c r="CH18" s="64"/>
      <c r="CI18" s="64"/>
      <c r="CJ18" s="64"/>
      <c r="CK18" s="64"/>
      <c r="CL18" s="64">
        <v>34</v>
      </c>
      <c r="CM18" s="64"/>
      <c r="CN18" s="64">
        <v>36</v>
      </c>
      <c r="CO18" s="64"/>
      <c r="CP18" s="21">
        <f>SUM(CA18:CO18)</f>
        <v>110</v>
      </c>
      <c r="CQ18" s="63"/>
      <c r="CR18" s="64"/>
      <c r="CS18" s="64"/>
      <c r="CT18" s="64"/>
      <c r="CU18" s="64"/>
      <c r="CV18" s="64"/>
      <c r="CW18" s="64"/>
      <c r="CX18" s="64"/>
      <c r="CY18" s="64"/>
      <c r="CZ18" s="64"/>
      <c r="DA18" s="64">
        <v>40</v>
      </c>
      <c r="DB18" s="64"/>
      <c r="DC18" s="64">
        <v>30</v>
      </c>
      <c r="DD18" s="64"/>
      <c r="DE18" s="21">
        <f>SUM(CQ18:DD18)</f>
        <v>70</v>
      </c>
      <c r="DF18" s="14"/>
      <c r="DG18" s="21">
        <f>SUM(DF18:DF18)</f>
        <v>0</v>
      </c>
      <c r="DH18" s="24">
        <f t="shared" si="7"/>
        <v>482</v>
      </c>
      <c r="DJ18" s="3"/>
    </row>
    <row r="19" spans="1:114" s="3" customFormat="1" ht="14.1" customHeight="1" x14ac:dyDescent="0.2">
      <c r="A19" s="46">
        <f t="shared" si="8"/>
        <v>18</v>
      </c>
      <c r="B19" s="28" t="s">
        <v>38</v>
      </c>
      <c r="C19" s="12"/>
      <c r="D19" s="13"/>
      <c r="E19" s="13"/>
      <c r="F19" s="13"/>
      <c r="G19" s="13"/>
      <c r="H19" s="14"/>
      <c r="I19" s="21">
        <f t="shared" si="9"/>
        <v>0</v>
      </c>
      <c r="J19" s="14"/>
      <c r="K19" s="13"/>
      <c r="L19" s="13"/>
      <c r="M19" s="14"/>
      <c r="N19" s="13"/>
      <c r="O19" s="13"/>
      <c r="P19" s="13"/>
      <c r="Q19" s="13"/>
      <c r="R19" s="13"/>
      <c r="S19" s="21">
        <f t="shared" si="0"/>
        <v>0</v>
      </c>
      <c r="T19" s="27">
        <v>40</v>
      </c>
      <c r="U19" s="14"/>
      <c r="V19" s="13"/>
      <c r="W19" s="13">
        <v>40</v>
      </c>
      <c r="X19" s="13">
        <v>20</v>
      </c>
      <c r="Y19" s="13"/>
      <c r="Z19" s="13">
        <v>40</v>
      </c>
      <c r="AA19" s="13">
        <v>50</v>
      </c>
      <c r="AB19" s="13"/>
      <c r="AC19" s="13"/>
      <c r="AD19" s="13"/>
      <c r="AE19" s="13"/>
      <c r="AF19" s="13">
        <v>50</v>
      </c>
      <c r="AG19" s="21">
        <f t="shared" si="1"/>
        <v>240</v>
      </c>
      <c r="AH19" s="14">
        <v>50</v>
      </c>
      <c r="AI19" s="13">
        <v>40</v>
      </c>
      <c r="AJ19" s="13"/>
      <c r="AK19" s="13">
        <v>40</v>
      </c>
      <c r="AL19" s="13"/>
      <c r="AM19" s="13">
        <v>40</v>
      </c>
      <c r="AN19" s="13">
        <v>40</v>
      </c>
      <c r="AO19" s="13">
        <v>50</v>
      </c>
      <c r="AP19" s="13"/>
      <c r="AQ19" s="13"/>
      <c r="AR19" s="13">
        <v>65</v>
      </c>
      <c r="AS19" s="13"/>
      <c r="AT19" s="13"/>
      <c r="AU19" s="13">
        <v>25</v>
      </c>
      <c r="AV19" s="14">
        <v>30</v>
      </c>
      <c r="AW19" s="21">
        <f t="shared" si="2"/>
        <v>380</v>
      </c>
      <c r="AX19" s="14"/>
      <c r="AY19" s="13">
        <v>30</v>
      </c>
      <c r="AZ19" s="13">
        <v>50</v>
      </c>
      <c r="BA19" s="13"/>
      <c r="BB19" s="13">
        <v>45</v>
      </c>
      <c r="BC19" s="13"/>
      <c r="BD19" s="13"/>
      <c r="BE19" s="13">
        <v>35</v>
      </c>
      <c r="BF19" s="13"/>
      <c r="BG19" s="13">
        <v>45</v>
      </c>
      <c r="BH19" s="13"/>
      <c r="BI19" s="21">
        <f t="shared" si="3"/>
        <v>205</v>
      </c>
      <c r="BJ19" s="27"/>
      <c r="BK19" s="16"/>
      <c r="BL19" s="13"/>
      <c r="BM19" s="16">
        <v>60</v>
      </c>
      <c r="BN19" s="13">
        <v>45</v>
      </c>
      <c r="BO19" s="13"/>
      <c r="BP19" s="13">
        <v>40</v>
      </c>
      <c r="BQ19" s="13">
        <v>45</v>
      </c>
      <c r="BR19" s="13"/>
      <c r="BS19" s="13"/>
      <c r="BT19" s="13">
        <v>35</v>
      </c>
      <c r="BU19" s="13">
        <v>35</v>
      </c>
      <c r="BV19" s="13">
        <v>50</v>
      </c>
      <c r="BW19" s="13"/>
      <c r="BX19" s="13">
        <v>50</v>
      </c>
      <c r="BY19" s="13">
        <v>40</v>
      </c>
      <c r="BZ19" s="21">
        <f t="shared" si="10"/>
        <v>400</v>
      </c>
      <c r="CA19" s="63"/>
      <c r="CB19" s="64">
        <v>50</v>
      </c>
      <c r="CC19" s="64">
        <v>40</v>
      </c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21">
        <f t="shared" si="4"/>
        <v>90</v>
      </c>
      <c r="CQ19" s="63"/>
      <c r="CR19" s="64">
        <v>40</v>
      </c>
      <c r="CS19" s="64"/>
      <c r="CT19" s="64">
        <v>50</v>
      </c>
      <c r="CU19" s="64"/>
      <c r="CV19" s="64"/>
      <c r="CW19" s="64"/>
      <c r="CX19" s="64"/>
      <c r="CY19" s="64"/>
      <c r="CZ19" s="64">
        <v>40</v>
      </c>
      <c r="DA19" s="64"/>
      <c r="DB19" s="64"/>
      <c r="DC19" s="64"/>
      <c r="DD19" s="64">
        <v>50</v>
      </c>
      <c r="DE19" s="21">
        <f t="shared" si="5"/>
        <v>180</v>
      </c>
      <c r="DF19" s="14"/>
      <c r="DG19" s="21">
        <f t="shared" si="6"/>
        <v>0</v>
      </c>
      <c r="DH19" s="24">
        <f t="shared" si="7"/>
        <v>1495</v>
      </c>
    </row>
    <row r="20" spans="1:114" s="3" customFormat="1" ht="14.1" customHeight="1" x14ac:dyDescent="0.2">
      <c r="A20" s="46">
        <f t="shared" si="8"/>
        <v>19</v>
      </c>
      <c r="B20" s="28" t="s">
        <v>95</v>
      </c>
      <c r="C20" s="12"/>
      <c r="D20" s="13"/>
      <c r="E20" s="13"/>
      <c r="F20" s="13"/>
      <c r="G20" s="13"/>
      <c r="H20" s="14"/>
      <c r="I20" s="21">
        <f>SUM(C20:H20)</f>
        <v>0</v>
      </c>
      <c r="J20" s="14"/>
      <c r="K20" s="13"/>
      <c r="L20" s="13"/>
      <c r="M20" s="14"/>
      <c r="N20" s="13"/>
      <c r="O20" s="13"/>
      <c r="P20" s="13"/>
      <c r="Q20" s="13"/>
      <c r="R20" s="13"/>
      <c r="S20" s="21">
        <f>SUM(J20:R20)</f>
        <v>0</v>
      </c>
      <c r="T20" s="27"/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21">
        <f>SUM(T20:AF20)</f>
        <v>0</v>
      </c>
      <c r="AH20" s="14"/>
      <c r="AI20" s="13"/>
      <c r="AJ20" s="13"/>
      <c r="AK20" s="13"/>
      <c r="AL20" s="13"/>
      <c r="AM20" s="13"/>
      <c r="AN20" s="13"/>
      <c r="AO20" s="13">
        <v>28</v>
      </c>
      <c r="AP20" s="13"/>
      <c r="AQ20" s="13"/>
      <c r="AR20" s="13"/>
      <c r="AS20" s="13"/>
      <c r="AT20" s="13"/>
      <c r="AU20" s="13"/>
      <c r="AV20" s="14"/>
      <c r="AW20" s="21">
        <f t="shared" si="2"/>
        <v>28</v>
      </c>
      <c r="AX20" s="14"/>
      <c r="AY20" s="13"/>
      <c r="AZ20" s="13"/>
      <c r="BA20" s="13"/>
      <c r="BB20" s="13"/>
      <c r="BC20" s="14"/>
      <c r="BD20" s="13"/>
      <c r="BE20" s="13"/>
      <c r="BF20" s="13"/>
      <c r="BG20" s="13"/>
      <c r="BH20" s="13"/>
      <c r="BI20" s="21">
        <f t="shared" si="3"/>
        <v>0</v>
      </c>
      <c r="BJ20" s="27"/>
      <c r="BK20" s="16"/>
      <c r="BL20" s="13"/>
      <c r="BM20" s="16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21">
        <f>SUM(BJ20:BY20)</f>
        <v>0</v>
      </c>
      <c r="CA20" s="63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21">
        <f>SUM(CA20:CO20)</f>
        <v>0</v>
      </c>
      <c r="CQ20" s="63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21">
        <f>SUM(CQ20:DD20)</f>
        <v>0</v>
      </c>
      <c r="DF20" s="14"/>
      <c r="DG20" s="21">
        <f>SUM(DF20:DF20)</f>
        <v>0</v>
      </c>
      <c r="DH20" s="24">
        <f t="shared" si="7"/>
        <v>28</v>
      </c>
    </row>
    <row r="21" spans="1:114" s="3" customFormat="1" ht="14.1" customHeight="1" x14ac:dyDescent="0.2">
      <c r="A21" s="46">
        <f t="shared" si="8"/>
        <v>20</v>
      </c>
      <c r="B21" s="28" t="s">
        <v>39</v>
      </c>
      <c r="C21" s="12"/>
      <c r="D21" s="13"/>
      <c r="E21" s="13"/>
      <c r="F21" s="13"/>
      <c r="G21" s="13"/>
      <c r="H21" s="14"/>
      <c r="I21" s="21">
        <f t="shared" si="9"/>
        <v>0</v>
      </c>
      <c r="J21" s="14"/>
      <c r="K21" s="13"/>
      <c r="L21" s="13"/>
      <c r="M21" s="14"/>
      <c r="N21" s="13"/>
      <c r="O21" s="13"/>
      <c r="P21" s="13"/>
      <c r="Q21" s="13"/>
      <c r="R21" s="13"/>
      <c r="S21" s="21">
        <f t="shared" si="0"/>
        <v>0</v>
      </c>
      <c r="T21" s="27"/>
      <c r="U21" s="14"/>
      <c r="V21" s="13"/>
      <c r="W21" s="13"/>
      <c r="X21" s="13"/>
      <c r="Y21" s="13">
        <v>30</v>
      </c>
      <c r="Z21" s="13"/>
      <c r="AA21" s="13"/>
      <c r="AB21" s="13"/>
      <c r="AC21" s="13"/>
      <c r="AD21" s="13"/>
      <c r="AE21" s="13">
        <v>30</v>
      </c>
      <c r="AF21" s="13"/>
      <c r="AG21" s="21">
        <f t="shared" si="1"/>
        <v>60</v>
      </c>
      <c r="AH21" s="14"/>
      <c r="AI21" s="13"/>
      <c r="AJ21" s="13"/>
      <c r="AK21" s="13"/>
      <c r="AL21" s="13"/>
      <c r="AM21" s="13"/>
      <c r="AN21" s="13"/>
      <c r="AO21" s="13"/>
      <c r="AP21" s="13">
        <v>30</v>
      </c>
      <c r="AQ21" s="13"/>
      <c r="AR21" s="13"/>
      <c r="AS21" s="13"/>
      <c r="AT21" s="13">
        <v>30</v>
      </c>
      <c r="AU21" s="13"/>
      <c r="AV21" s="14"/>
      <c r="AW21" s="21">
        <f t="shared" si="2"/>
        <v>60</v>
      </c>
      <c r="AX21" s="14"/>
      <c r="AY21" s="13"/>
      <c r="AZ21" s="13"/>
      <c r="BA21" s="13">
        <v>30</v>
      </c>
      <c r="BB21" s="13"/>
      <c r="BC21" s="13"/>
      <c r="BD21" s="13"/>
      <c r="BE21" s="13"/>
      <c r="BF21" s="13"/>
      <c r="BG21" s="13"/>
      <c r="BH21" s="13">
        <v>30</v>
      </c>
      <c r="BI21" s="21">
        <f t="shared" si="3"/>
        <v>60</v>
      </c>
      <c r="BJ21" s="27"/>
      <c r="BK21" s="16"/>
      <c r="BL21" s="13">
        <v>30</v>
      </c>
      <c r="BM21" s="1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21">
        <f t="shared" si="10"/>
        <v>30</v>
      </c>
      <c r="CA21" s="63">
        <v>30</v>
      </c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21">
        <f t="shared" si="4"/>
        <v>30</v>
      </c>
      <c r="CQ21" s="63"/>
      <c r="CR21" s="64"/>
      <c r="CS21" s="64"/>
      <c r="CT21" s="64"/>
      <c r="CU21" s="64">
        <v>30</v>
      </c>
      <c r="CV21" s="64"/>
      <c r="CW21" s="64"/>
      <c r="CX21" s="64">
        <v>30</v>
      </c>
      <c r="CY21" s="64"/>
      <c r="CZ21" s="64"/>
      <c r="DA21" s="64"/>
      <c r="DB21" s="64">
        <v>30</v>
      </c>
      <c r="DC21" s="64"/>
      <c r="DD21" s="64"/>
      <c r="DE21" s="21">
        <f t="shared" si="5"/>
        <v>90</v>
      </c>
      <c r="DF21" s="14"/>
      <c r="DG21" s="21">
        <f t="shared" si="6"/>
        <v>0</v>
      </c>
      <c r="DH21" s="24">
        <f t="shared" si="7"/>
        <v>330</v>
      </c>
    </row>
    <row r="22" spans="1:114" s="3" customFormat="1" ht="14.1" customHeight="1" x14ac:dyDescent="0.2">
      <c r="A22" s="46">
        <f t="shared" si="8"/>
        <v>21</v>
      </c>
      <c r="B22" s="28" t="s">
        <v>86</v>
      </c>
      <c r="C22" s="12">
        <v>50</v>
      </c>
      <c r="D22" s="13">
        <v>50</v>
      </c>
      <c r="E22" s="13"/>
      <c r="F22" s="13"/>
      <c r="G22" s="13">
        <v>50</v>
      </c>
      <c r="H22" s="14"/>
      <c r="I22" s="21">
        <f t="shared" si="9"/>
        <v>150</v>
      </c>
      <c r="J22" s="14">
        <v>50</v>
      </c>
      <c r="K22" s="13">
        <v>50</v>
      </c>
      <c r="L22" s="13"/>
      <c r="M22" s="14">
        <v>50</v>
      </c>
      <c r="N22" s="13">
        <v>40</v>
      </c>
      <c r="O22" s="13">
        <v>40</v>
      </c>
      <c r="P22" s="13"/>
      <c r="Q22" s="13">
        <v>40</v>
      </c>
      <c r="R22" s="13"/>
      <c r="S22" s="21">
        <f t="shared" si="0"/>
        <v>270</v>
      </c>
      <c r="T22" s="27"/>
      <c r="U22" s="14">
        <v>40</v>
      </c>
      <c r="V22" s="13">
        <v>30</v>
      </c>
      <c r="W22" s="13">
        <v>40</v>
      </c>
      <c r="X22" s="13">
        <v>50</v>
      </c>
      <c r="Y22" s="13">
        <v>30</v>
      </c>
      <c r="Z22" s="13">
        <v>40</v>
      </c>
      <c r="AA22" s="13">
        <v>50</v>
      </c>
      <c r="AB22" s="13">
        <v>30</v>
      </c>
      <c r="AC22" s="13"/>
      <c r="AD22" s="13">
        <v>65</v>
      </c>
      <c r="AE22" s="13">
        <v>30</v>
      </c>
      <c r="AF22" s="13">
        <v>50</v>
      </c>
      <c r="AG22" s="21">
        <f t="shared" si="1"/>
        <v>455</v>
      </c>
      <c r="AH22" s="14">
        <v>50</v>
      </c>
      <c r="AI22" s="13">
        <v>25</v>
      </c>
      <c r="AJ22" s="13">
        <v>50</v>
      </c>
      <c r="AK22" s="13">
        <v>40</v>
      </c>
      <c r="AL22" s="13">
        <v>30</v>
      </c>
      <c r="AM22" s="13"/>
      <c r="AN22" s="13"/>
      <c r="AO22" s="13">
        <v>78</v>
      </c>
      <c r="AP22" s="13">
        <v>30</v>
      </c>
      <c r="AQ22" s="13"/>
      <c r="AR22" s="13"/>
      <c r="AS22" s="13"/>
      <c r="AT22" s="13">
        <v>30</v>
      </c>
      <c r="AU22" s="13"/>
      <c r="AV22" s="14"/>
      <c r="AW22" s="21">
        <f t="shared" si="2"/>
        <v>333</v>
      </c>
      <c r="AX22" s="14">
        <v>30</v>
      </c>
      <c r="AY22" s="13"/>
      <c r="AZ22" s="13">
        <v>50</v>
      </c>
      <c r="BA22" s="13">
        <v>30</v>
      </c>
      <c r="BB22" s="13">
        <v>45</v>
      </c>
      <c r="BC22" s="13">
        <v>40</v>
      </c>
      <c r="BD22" s="13">
        <v>40</v>
      </c>
      <c r="BE22" s="13">
        <v>60</v>
      </c>
      <c r="BF22" s="13"/>
      <c r="BG22" s="13">
        <v>45</v>
      </c>
      <c r="BH22" s="13"/>
      <c r="BI22" s="21">
        <f t="shared" si="3"/>
        <v>340</v>
      </c>
      <c r="BJ22" s="27"/>
      <c r="BK22" s="16"/>
      <c r="BL22" s="13"/>
      <c r="BM22" s="16">
        <v>40</v>
      </c>
      <c r="BN22" s="13">
        <v>45</v>
      </c>
      <c r="BO22" s="13">
        <v>30</v>
      </c>
      <c r="BP22" s="13"/>
      <c r="BQ22" s="13"/>
      <c r="BR22" s="13"/>
      <c r="BS22" s="13"/>
      <c r="BT22" s="13">
        <v>60</v>
      </c>
      <c r="BU22" s="13">
        <v>35</v>
      </c>
      <c r="BV22" s="13"/>
      <c r="BW22" s="13">
        <v>30</v>
      </c>
      <c r="BX22" s="13"/>
      <c r="BY22" s="13">
        <v>40</v>
      </c>
      <c r="BZ22" s="21">
        <f t="shared" si="10"/>
        <v>280</v>
      </c>
      <c r="CA22" s="63"/>
      <c r="CB22" s="64"/>
      <c r="CC22" s="64">
        <v>40</v>
      </c>
      <c r="CD22" s="64"/>
      <c r="CE22" s="64"/>
      <c r="CF22" s="64"/>
      <c r="CG22" s="64"/>
      <c r="CH22" s="64">
        <v>30</v>
      </c>
      <c r="CI22" s="64"/>
      <c r="CJ22" s="64">
        <v>45</v>
      </c>
      <c r="CK22" s="64">
        <v>40</v>
      </c>
      <c r="CL22" s="64">
        <v>30</v>
      </c>
      <c r="CM22" s="64">
        <v>40</v>
      </c>
      <c r="CN22" s="64">
        <v>40</v>
      </c>
      <c r="CO22" s="64">
        <v>30</v>
      </c>
      <c r="CP22" s="21">
        <f t="shared" si="4"/>
        <v>295</v>
      </c>
      <c r="CQ22" s="63">
        <v>30</v>
      </c>
      <c r="CR22" s="64"/>
      <c r="CS22" s="64"/>
      <c r="CT22" s="64">
        <v>50</v>
      </c>
      <c r="CU22" s="64">
        <v>30</v>
      </c>
      <c r="CV22" s="64"/>
      <c r="CW22" s="64"/>
      <c r="CX22" s="64"/>
      <c r="CY22" s="64">
        <v>35</v>
      </c>
      <c r="CZ22" s="64">
        <v>40</v>
      </c>
      <c r="DA22" s="64">
        <v>40</v>
      </c>
      <c r="DB22" s="64">
        <v>30</v>
      </c>
      <c r="DC22" s="64">
        <v>70</v>
      </c>
      <c r="DD22" s="64">
        <v>50</v>
      </c>
      <c r="DE22" s="21">
        <f t="shared" si="5"/>
        <v>375</v>
      </c>
      <c r="DF22" s="14"/>
      <c r="DG22" s="21">
        <f t="shared" si="6"/>
        <v>0</v>
      </c>
      <c r="DH22" s="24">
        <f t="shared" si="7"/>
        <v>2498</v>
      </c>
    </row>
    <row r="23" spans="1:114" s="3" customFormat="1" ht="14.1" customHeight="1" x14ac:dyDescent="0.2">
      <c r="A23" s="46">
        <f t="shared" si="8"/>
        <v>22</v>
      </c>
      <c r="B23" s="28" t="s">
        <v>40</v>
      </c>
      <c r="C23" s="12"/>
      <c r="D23" s="13"/>
      <c r="E23" s="13"/>
      <c r="F23" s="13"/>
      <c r="G23" s="13"/>
      <c r="H23" s="14"/>
      <c r="I23" s="21">
        <f t="shared" si="9"/>
        <v>0</v>
      </c>
      <c r="J23" s="14"/>
      <c r="K23" s="13"/>
      <c r="L23" s="13">
        <v>50</v>
      </c>
      <c r="M23" s="14"/>
      <c r="N23" s="13"/>
      <c r="O23" s="13"/>
      <c r="P23" s="13"/>
      <c r="Q23" s="13"/>
      <c r="R23" s="13"/>
      <c r="S23" s="21">
        <f t="shared" si="0"/>
        <v>50</v>
      </c>
      <c r="T23" s="27">
        <v>40</v>
      </c>
      <c r="U23" s="14">
        <v>40</v>
      </c>
      <c r="V23" s="13"/>
      <c r="W23" s="13">
        <v>40</v>
      </c>
      <c r="X23" s="13">
        <v>50</v>
      </c>
      <c r="Y23" s="13"/>
      <c r="Z23" s="13"/>
      <c r="AA23" s="13">
        <v>50</v>
      </c>
      <c r="AB23" s="13"/>
      <c r="AC23" s="13"/>
      <c r="AD23" s="13"/>
      <c r="AE23" s="13"/>
      <c r="AF23" s="13"/>
      <c r="AG23" s="21">
        <f t="shared" si="1"/>
        <v>220</v>
      </c>
      <c r="AH23" s="14"/>
      <c r="AI23" s="13">
        <v>40</v>
      </c>
      <c r="AJ23" s="13"/>
      <c r="AK23" s="13"/>
      <c r="AL23" s="13"/>
      <c r="AM23" s="13"/>
      <c r="AN23" s="13">
        <v>40</v>
      </c>
      <c r="AO23" s="13"/>
      <c r="AP23" s="13"/>
      <c r="AQ23" s="13"/>
      <c r="AR23" s="13"/>
      <c r="AS23" s="13">
        <v>30</v>
      </c>
      <c r="AT23" s="13"/>
      <c r="AU23" s="13">
        <v>52</v>
      </c>
      <c r="AV23" s="14"/>
      <c r="AW23" s="21">
        <f t="shared" si="2"/>
        <v>162</v>
      </c>
      <c r="AX23" s="14"/>
      <c r="AY23" s="13"/>
      <c r="AZ23" s="13"/>
      <c r="BA23" s="13"/>
      <c r="BB23" s="13"/>
      <c r="BC23" s="13"/>
      <c r="BD23" s="13">
        <v>40</v>
      </c>
      <c r="BE23" s="13">
        <v>35</v>
      </c>
      <c r="BF23" s="13">
        <v>45</v>
      </c>
      <c r="BG23" s="13"/>
      <c r="BH23" s="13"/>
      <c r="BI23" s="21">
        <f t="shared" si="3"/>
        <v>120</v>
      </c>
      <c r="BJ23" s="27">
        <v>40</v>
      </c>
      <c r="BK23" s="16"/>
      <c r="BL23" s="13"/>
      <c r="BM23" s="16">
        <v>60</v>
      </c>
      <c r="BN23" s="13">
        <v>45</v>
      </c>
      <c r="BO23" s="13">
        <v>30</v>
      </c>
      <c r="BP23" s="13">
        <v>40</v>
      </c>
      <c r="BQ23" s="13">
        <v>45</v>
      </c>
      <c r="BR23" s="13"/>
      <c r="BS23" s="13">
        <v>30</v>
      </c>
      <c r="BT23" s="13">
        <v>35</v>
      </c>
      <c r="BU23" s="13"/>
      <c r="BV23" s="13"/>
      <c r="BW23" s="13"/>
      <c r="BX23" s="13">
        <v>50</v>
      </c>
      <c r="BY23" s="13"/>
      <c r="BZ23" s="21">
        <f t="shared" si="10"/>
        <v>375</v>
      </c>
      <c r="CA23" s="63"/>
      <c r="CB23" s="64"/>
      <c r="CC23" s="64"/>
      <c r="CD23" s="64"/>
      <c r="CE23" s="13">
        <v>75</v>
      </c>
      <c r="CF23" s="13">
        <v>80</v>
      </c>
      <c r="CG23" s="13">
        <v>65</v>
      </c>
      <c r="CH23" s="64"/>
      <c r="CI23" s="64"/>
      <c r="CJ23" s="64">
        <v>45</v>
      </c>
      <c r="CK23" s="64"/>
      <c r="CL23" s="64"/>
      <c r="CM23" s="64"/>
      <c r="CN23" s="64">
        <v>40</v>
      </c>
      <c r="CO23" s="64">
        <v>30</v>
      </c>
      <c r="CP23" s="21">
        <f t="shared" si="4"/>
        <v>335</v>
      </c>
      <c r="CQ23" s="63"/>
      <c r="CR23" s="64">
        <v>40</v>
      </c>
      <c r="CS23" s="64"/>
      <c r="CT23" s="64"/>
      <c r="CU23" s="64"/>
      <c r="CV23" s="64"/>
      <c r="CW23" s="64"/>
      <c r="CX23" s="64"/>
      <c r="CY23" s="64">
        <v>35</v>
      </c>
      <c r="CZ23" s="64">
        <v>40</v>
      </c>
      <c r="DA23" s="64"/>
      <c r="DB23" s="64"/>
      <c r="DC23" s="64">
        <v>35</v>
      </c>
      <c r="DD23" s="64">
        <v>50</v>
      </c>
      <c r="DE23" s="21">
        <f t="shared" si="5"/>
        <v>200</v>
      </c>
      <c r="DF23" s="14"/>
      <c r="DG23" s="21">
        <f t="shared" si="6"/>
        <v>0</v>
      </c>
      <c r="DH23" s="24">
        <f t="shared" si="7"/>
        <v>1462</v>
      </c>
    </row>
    <row r="24" spans="1:114" s="3" customFormat="1" ht="14.1" customHeight="1" x14ac:dyDescent="0.2">
      <c r="A24" s="46">
        <f t="shared" si="8"/>
        <v>23</v>
      </c>
      <c r="B24" s="28" t="s">
        <v>87</v>
      </c>
      <c r="C24" s="12"/>
      <c r="D24" s="13"/>
      <c r="E24" s="13"/>
      <c r="F24" s="13"/>
      <c r="G24" s="13"/>
      <c r="H24" s="14"/>
      <c r="I24" s="21">
        <f t="shared" si="9"/>
        <v>0</v>
      </c>
      <c r="J24" s="14"/>
      <c r="K24" s="13"/>
      <c r="L24" s="13"/>
      <c r="M24" s="14"/>
      <c r="N24" s="13"/>
      <c r="O24" s="13"/>
      <c r="P24" s="13"/>
      <c r="Q24" s="13"/>
      <c r="R24" s="13"/>
      <c r="S24" s="21">
        <f t="shared" si="0"/>
        <v>0</v>
      </c>
      <c r="T24" s="27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1">
        <f t="shared" si="1"/>
        <v>0</v>
      </c>
      <c r="AH24" s="14"/>
      <c r="AI24" s="13"/>
      <c r="AJ24" s="13"/>
      <c r="AK24" s="13"/>
      <c r="AL24" s="13"/>
      <c r="AM24" s="13"/>
      <c r="AN24" s="13"/>
      <c r="AO24" s="13">
        <v>28</v>
      </c>
      <c r="AP24" s="13"/>
      <c r="AQ24" s="13"/>
      <c r="AR24" s="13"/>
      <c r="AS24" s="13"/>
      <c r="AT24" s="13"/>
      <c r="AU24" s="13"/>
      <c r="AV24" s="14"/>
      <c r="AW24" s="21">
        <f t="shared" si="2"/>
        <v>28</v>
      </c>
      <c r="AX24" s="14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21">
        <f t="shared" si="3"/>
        <v>0</v>
      </c>
      <c r="BJ24" s="27"/>
      <c r="BK24" s="16"/>
      <c r="BL24" s="13"/>
      <c r="BM24" s="16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21">
        <f t="shared" si="10"/>
        <v>0</v>
      </c>
      <c r="CA24" s="63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21">
        <f t="shared" si="4"/>
        <v>0</v>
      </c>
      <c r="CQ24" s="63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21">
        <f t="shared" si="5"/>
        <v>0</v>
      </c>
      <c r="DF24" s="14"/>
      <c r="DG24" s="21">
        <f t="shared" si="6"/>
        <v>0</v>
      </c>
      <c r="DH24" s="24">
        <f t="shared" si="7"/>
        <v>28</v>
      </c>
    </row>
    <row r="25" spans="1:114" s="3" customFormat="1" ht="14.1" customHeight="1" x14ac:dyDescent="0.2">
      <c r="A25" s="46">
        <f t="shared" si="8"/>
        <v>24</v>
      </c>
      <c r="B25" s="28" t="s">
        <v>41</v>
      </c>
      <c r="C25" s="12"/>
      <c r="D25" s="13"/>
      <c r="E25" s="13"/>
      <c r="F25" s="13"/>
      <c r="G25" s="13"/>
      <c r="H25" s="14"/>
      <c r="I25" s="21">
        <f t="shared" si="9"/>
        <v>0</v>
      </c>
      <c r="J25" s="14"/>
      <c r="K25" s="13"/>
      <c r="L25" s="13"/>
      <c r="M25" s="14"/>
      <c r="N25" s="13"/>
      <c r="O25" s="13"/>
      <c r="P25" s="13"/>
      <c r="Q25" s="13"/>
      <c r="R25" s="13"/>
      <c r="S25" s="21">
        <f t="shared" si="0"/>
        <v>0</v>
      </c>
      <c r="T25" s="27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21">
        <f t="shared" si="1"/>
        <v>0</v>
      </c>
      <c r="AH25" s="14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21">
        <f t="shared" si="2"/>
        <v>0</v>
      </c>
      <c r="AX25" s="14"/>
      <c r="AY25" s="13"/>
      <c r="AZ25" s="13"/>
      <c r="BA25" s="13"/>
      <c r="BB25" s="13"/>
      <c r="BC25" s="14"/>
      <c r="BD25" s="13"/>
      <c r="BE25" s="13"/>
      <c r="BF25" s="13"/>
      <c r="BG25" s="13"/>
      <c r="BH25" s="13"/>
      <c r="BI25" s="21">
        <f t="shared" si="3"/>
        <v>0</v>
      </c>
      <c r="BJ25" s="27"/>
      <c r="BK25" s="16"/>
      <c r="BL25" s="13"/>
      <c r="BM25" s="16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21">
        <f t="shared" si="10"/>
        <v>0</v>
      </c>
      <c r="CA25" s="63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21">
        <f t="shared" si="4"/>
        <v>0</v>
      </c>
      <c r="CQ25" s="63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21">
        <f t="shared" si="5"/>
        <v>0</v>
      </c>
      <c r="DF25" s="14"/>
      <c r="DG25" s="21">
        <f t="shared" si="6"/>
        <v>0</v>
      </c>
      <c r="DH25" s="24">
        <f t="shared" si="7"/>
        <v>0</v>
      </c>
    </row>
    <row r="26" spans="1:114" s="3" customFormat="1" ht="14.1" customHeight="1" x14ac:dyDescent="0.2">
      <c r="A26" s="46">
        <f t="shared" si="8"/>
        <v>25</v>
      </c>
      <c r="B26" s="28" t="s">
        <v>42</v>
      </c>
      <c r="C26" s="12"/>
      <c r="D26" s="13"/>
      <c r="E26" s="13"/>
      <c r="F26" s="13"/>
      <c r="G26" s="13"/>
      <c r="H26" s="14"/>
      <c r="I26" s="21">
        <f t="shared" si="9"/>
        <v>0</v>
      </c>
      <c r="J26" s="14"/>
      <c r="K26" s="13"/>
      <c r="L26" s="13"/>
      <c r="M26" s="14"/>
      <c r="N26" s="13"/>
      <c r="O26" s="13"/>
      <c r="P26" s="13"/>
      <c r="Q26" s="13"/>
      <c r="R26" s="13"/>
      <c r="S26" s="21">
        <f t="shared" si="0"/>
        <v>0</v>
      </c>
      <c r="T26" s="27"/>
      <c r="U26" s="1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21">
        <f t="shared" si="1"/>
        <v>0</v>
      </c>
      <c r="AH26" s="14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21">
        <f t="shared" si="2"/>
        <v>0</v>
      </c>
      <c r="AX26" s="14"/>
      <c r="AY26" s="13"/>
      <c r="AZ26" s="13"/>
      <c r="BA26" s="13"/>
      <c r="BB26" s="13"/>
      <c r="BC26" s="14"/>
      <c r="BD26" s="13"/>
      <c r="BE26" s="13"/>
      <c r="BF26" s="13"/>
      <c r="BG26" s="13"/>
      <c r="BH26" s="13"/>
      <c r="BI26" s="21">
        <f t="shared" si="3"/>
        <v>0</v>
      </c>
      <c r="BJ26" s="27"/>
      <c r="BK26" s="16"/>
      <c r="BL26" s="13"/>
      <c r="BM26" s="16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21">
        <f t="shared" si="10"/>
        <v>0</v>
      </c>
      <c r="CA26" s="63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21">
        <f t="shared" si="4"/>
        <v>0</v>
      </c>
      <c r="CQ26" s="63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21">
        <f t="shared" si="5"/>
        <v>0</v>
      </c>
      <c r="DF26" s="14"/>
      <c r="DG26" s="21">
        <f t="shared" si="6"/>
        <v>0</v>
      </c>
      <c r="DH26" s="24">
        <f t="shared" si="7"/>
        <v>0</v>
      </c>
    </row>
    <row r="27" spans="1:114" s="3" customFormat="1" ht="14.1" customHeight="1" x14ac:dyDescent="0.2">
      <c r="A27" s="46">
        <f t="shared" si="8"/>
        <v>26</v>
      </c>
      <c r="B27" s="30" t="s">
        <v>43</v>
      </c>
      <c r="C27" s="12"/>
      <c r="D27" s="13"/>
      <c r="E27" s="13"/>
      <c r="F27" s="13"/>
      <c r="G27" s="13"/>
      <c r="H27" s="14"/>
      <c r="I27" s="21">
        <f t="shared" si="9"/>
        <v>0</v>
      </c>
      <c r="J27" s="14"/>
      <c r="K27" s="13"/>
      <c r="L27" s="13"/>
      <c r="M27" s="14"/>
      <c r="N27" s="13"/>
      <c r="O27" s="13"/>
      <c r="P27" s="13"/>
      <c r="Q27" s="13"/>
      <c r="R27" s="13"/>
      <c r="S27" s="21">
        <f t="shared" si="0"/>
        <v>0</v>
      </c>
      <c r="T27" s="27"/>
      <c r="U27" s="14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1">
        <f t="shared" si="1"/>
        <v>0</v>
      </c>
      <c r="AH27" s="14"/>
      <c r="AI27" s="13"/>
      <c r="AJ27" s="13"/>
      <c r="AK27" s="13"/>
      <c r="AL27" s="13"/>
      <c r="AM27" s="13"/>
      <c r="AN27" s="13"/>
      <c r="AO27" s="13">
        <v>28</v>
      </c>
      <c r="AP27" s="13"/>
      <c r="AQ27" s="13"/>
      <c r="AR27" s="13"/>
      <c r="AS27" s="13"/>
      <c r="AT27" s="13"/>
      <c r="AU27" s="13"/>
      <c r="AV27" s="14"/>
      <c r="AW27" s="21">
        <f t="shared" si="2"/>
        <v>28</v>
      </c>
      <c r="AX27" s="14"/>
      <c r="AY27" s="13"/>
      <c r="AZ27" s="13"/>
      <c r="BA27" s="13"/>
      <c r="BB27" s="13"/>
      <c r="BC27" s="14"/>
      <c r="BD27" s="13"/>
      <c r="BE27" s="13"/>
      <c r="BF27" s="13"/>
      <c r="BG27" s="13"/>
      <c r="BH27" s="13"/>
      <c r="BI27" s="21">
        <f t="shared" si="3"/>
        <v>0</v>
      </c>
      <c r="BJ27" s="27"/>
      <c r="BK27" s="16"/>
      <c r="BL27" s="13"/>
      <c r="BM27" s="16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21">
        <f t="shared" si="10"/>
        <v>0</v>
      </c>
      <c r="CA27" s="63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21">
        <f t="shared" si="4"/>
        <v>0</v>
      </c>
      <c r="CQ27" s="63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21">
        <f t="shared" si="5"/>
        <v>0</v>
      </c>
      <c r="DF27" s="14"/>
      <c r="DG27" s="21">
        <f t="shared" si="6"/>
        <v>0</v>
      </c>
      <c r="DH27" s="24">
        <f t="shared" si="7"/>
        <v>28</v>
      </c>
    </row>
    <row r="28" spans="1:114" s="3" customFormat="1" ht="14.1" customHeight="1" x14ac:dyDescent="0.2">
      <c r="A28" s="46">
        <f t="shared" si="8"/>
        <v>27</v>
      </c>
      <c r="B28" s="30" t="s">
        <v>70</v>
      </c>
      <c r="C28" s="12"/>
      <c r="D28" s="13"/>
      <c r="E28" s="13"/>
      <c r="F28" s="13"/>
      <c r="G28" s="13"/>
      <c r="H28" s="14"/>
      <c r="I28" s="21">
        <f t="shared" si="9"/>
        <v>0</v>
      </c>
      <c r="J28" s="14">
        <v>50</v>
      </c>
      <c r="K28" s="13"/>
      <c r="L28" s="13"/>
      <c r="M28" s="14">
        <v>25</v>
      </c>
      <c r="N28" s="13"/>
      <c r="O28" s="13"/>
      <c r="P28" s="13"/>
      <c r="Q28" s="13"/>
      <c r="R28" s="13"/>
      <c r="S28" s="21">
        <f t="shared" si="0"/>
        <v>75</v>
      </c>
      <c r="T28" s="27"/>
      <c r="U28" s="14"/>
      <c r="V28" s="13"/>
      <c r="W28" s="13"/>
      <c r="X28" s="13">
        <v>50</v>
      </c>
      <c r="Y28" s="13"/>
      <c r="Z28" s="13"/>
      <c r="AA28" s="13"/>
      <c r="AB28" s="13"/>
      <c r="AC28" s="13"/>
      <c r="AD28" s="13"/>
      <c r="AE28" s="13"/>
      <c r="AF28" s="13"/>
      <c r="AG28" s="21">
        <f t="shared" si="1"/>
        <v>50</v>
      </c>
      <c r="AH28" s="14">
        <v>50</v>
      </c>
      <c r="AI28" s="13"/>
      <c r="AJ28" s="13"/>
      <c r="AK28" s="13"/>
      <c r="AL28" s="13"/>
      <c r="AM28" s="13"/>
      <c r="AN28" s="13"/>
      <c r="AO28" s="13">
        <v>50</v>
      </c>
      <c r="AP28" s="13"/>
      <c r="AQ28" s="13"/>
      <c r="AR28" s="13"/>
      <c r="AS28" s="13"/>
      <c r="AT28" s="13"/>
      <c r="AU28" s="13"/>
      <c r="AV28" s="14">
        <v>60</v>
      </c>
      <c r="AW28" s="21">
        <f t="shared" si="2"/>
        <v>160</v>
      </c>
      <c r="AX28" s="14"/>
      <c r="AY28" s="13"/>
      <c r="AZ28" s="13"/>
      <c r="BA28" s="13"/>
      <c r="BB28" s="13"/>
      <c r="BC28" s="13"/>
      <c r="BD28" s="13"/>
      <c r="BE28" s="13"/>
      <c r="BF28" s="13"/>
      <c r="BG28" s="13">
        <v>45</v>
      </c>
      <c r="BH28" s="13"/>
      <c r="BI28" s="21">
        <f t="shared" si="3"/>
        <v>45</v>
      </c>
      <c r="BJ28" s="27">
        <v>40</v>
      </c>
      <c r="BK28" s="16">
        <v>40</v>
      </c>
      <c r="BL28" s="13"/>
      <c r="BM28" s="16"/>
      <c r="BN28" s="13"/>
      <c r="BO28" s="13"/>
      <c r="BP28" s="13"/>
      <c r="BQ28" s="13">
        <v>45</v>
      </c>
      <c r="BR28" s="13"/>
      <c r="BS28" s="13">
        <v>30</v>
      </c>
      <c r="BT28" s="13">
        <v>35</v>
      </c>
      <c r="BU28" s="13"/>
      <c r="BV28" s="13"/>
      <c r="BW28" s="13"/>
      <c r="BX28" s="13"/>
      <c r="BY28" s="13">
        <v>40</v>
      </c>
      <c r="BZ28" s="21">
        <f>SUM(BJ28:BY28)</f>
        <v>230</v>
      </c>
      <c r="CA28" s="63"/>
      <c r="CB28" s="64"/>
      <c r="CC28" s="64"/>
      <c r="CD28" s="64"/>
      <c r="CE28" s="13">
        <v>75</v>
      </c>
      <c r="CF28" s="13">
        <v>80</v>
      </c>
      <c r="CG28" s="13">
        <v>65</v>
      </c>
      <c r="CH28" s="64"/>
      <c r="CI28" s="64"/>
      <c r="CJ28" s="64"/>
      <c r="CK28" s="64"/>
      <c r="CL28" s="64"/>
      <c r="CM28" s="64"/>
      <c r="CN28" s="64">
        <v>40</v>
      </c>
      <c r="CO28" s="64"/>
      <c r="CP28" s="21">
        <f>SUM(CA28:CO28)</f>
        <v>260</v>
      </c>
      <c r="CQ28" s="63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21">
        <f>SUM(CQ28:DD28)</f>
        <v>0</v>
      </c>
      <c r="DF28" s="14"/>
      <c r="DG28" s="21">
        <f>SUM(DF28:DF28)</f>
        <v>0</v>
      </c>
      <c r="DH28" s="24">
        <f t="shared" si="7"/>
        <v>820</v>
      </c>
    </row>
    <row r="29" spans="1:114" s="3" customFormat="1" ht="14.1" customHeight="1" thickBot="1" x14ac:dyDescent="0.25">
      <c r="A29" s="46">
        <f t="shared" si="8"/>
        <v>28</v>
      </c>
      <c r="B29" s="30" t="s">
        <v>88</v>
      </c>
      <c r="C29" s="12">
        <v>50</v>
      </c>
      <c r="D29" s="13"/>
      <c r="E29" s="13"/>
      <c r="F29" s="13"/>
      <c r="G29" s="51">
        <v>50</v>
      </c>
      <c r="H29" s="14"/>
      <c r="I29" s="21">
        <f t="shared" si="9"/>
        <v>100</v>
      </c>
      <c r="J29" s="14">
        <v>50</v>
      </c>
      <c r="K29" s="13">
        <v>50</v>
      </c>
      <c r="L29" s="13">
        <v>50</v>
      </c>
      <c r="M29" s="14">
        <v>25</v>
      </c>
      <c r="N29" s="13"/>
      <c r="O29" s="13"/>
      <c r="P29" s="13"/>
      <c r="Q29" s="13"/>
      <c r="R29" s="13"/>
      <c r="S29" s="21">
        <f t="shared" si="0"/>
        <v>175</v>
      </c>
      <c r="T29" s="52"/>
      <c r="U29" s="14">
        <v>40</v>
      </c>
      <c r="V29" s="13"/>
      <c r="W29" s="13">
        <v>40</v>
      </c>
      <c r="X29" s="13">
        <v>50</v>
      </c>
      <c r="Y29" s="13">
        <v>30</v>
      </c>
      <c r="Z29" s="13">
        <v>40</v>
      </c>
      <c r="AA29" s="13">
        <v>50</v>
      </c>
      <c r="AB29" s="13">
        <v>30</v>
      </c>
      <c r="AC29" s="13"/>
      <c r="AD29" s="13">
        <v>65</v>
      </c>
      <c r="AE29" s="13">
        <v>30</v>
      </c>
      <c r="AF29" s="13">
        <v>50</v>
      </c>
      <c r="AG29" s="21">
        <f t="shared" si="1"/>
        <v>425</v>
      </c>
      <c r="AH29" s="14">
        <v>50</v>
      </c>
      <c r="AI29" s="13">
        <v>40</v>
      </c>
      <c r="AJ29" s="13">
        <v>50</v>
      </c>
      <c r="AK29" s="13">
        <v>40</v>
      </c>
      <c r="AL29" s="13">
        <v>30</v>
      </c>
      <c r="AM29" s="13">
        <v>60</v>
      </c>
      <c r="AN29" s="13">
        <v>40</v>
      </c>
      <c r="AO29" s="13">
        <v>78</v>
      </c>
      <c r="AP29" s="13">
        <v>30</v>
      </c>
      <c r="AQ29" s="13">
        <v>30</v>
      </c>
      <c r="AR29" s="13">
        <v>65</v>
      </c>
      <c r="AS29" s="13">
        <v>30</v>
      </c>
      <c r="AT29" s="13">
        <v>30</v>
      </c>
      <c r="AU29" s="13">
        <v>52</v>
      </c>
      <c r="AV29" s="14">
        <v>60</v>
      </c>
      <c r="AW29" s="21">
        <f t="shared" si="2"/>
        <v>685</v>
      </c>
      <c r="AX29" s="14">
        <v>30</v>
      </c>
      <c r="AY29" s="13"/>
      <c r="AZ29" s="13"/>
      <c r="BA29" s="13">
        <v>30</v>
      </c>
      <c r="BB29" s="13">
        <v>45</v>
      </c>
      <c r="BC29" s="13"/>
      <c r="BD29" s="13">
        <v>40</v>
      </c>
      <c r="BE29" s="13">
        <v>35</v>
      </c>
      <c r="BF29" s="13">
        <v>45</v>
      </c>
      <c r="BG29" s="13">
        <v>45</v>
      </c>
      <c r="BH29" s="13"/>
      <c r="BI29" s="21">
        <f t="shared" si="3"/>
        <v>270</v>
      </c>
      <c r="BJ29" s="27">
        <v>40</v>
      </c>
      <c r="BK29" s="13">
        <v>40</v>
      </c>
      <c r="BL29" s="16"/>
      <c r="BM29" s="13"/>
      <c r="BN29" s="13"/>
      <c r="BO29" s="13">
        <v>30</v>
      </c>
      <c r="BP29" s="13">
        <v>56</v>
      </c>
      <c r="BQ29" s="13"/>
      <c r="BR29" s="13"/>
      <c r="BS29" s="13">
        <v>30</v>
      </c>
      <c r="BT29" s="13"/>
      <c r="BU29" s="13"/>
      <c r="BV29" s="13"/>
      <c r="BW29" s="13">
        <v>30</v>
      </c>
      <c r="BX29" s="13"/>
      <c r="BY29" s="13">
        <v>40</v>
      </c>
      <c r="BZ29" s="21">
        <f t="shared" si="10"/>
        <v>266</v>
      </c>
      <c r="CA29" s="63"/>
      <c r="CB29" s="64"/>
      <c r="CC29" s="64">
        <v>60</v>
      </c>
      <c r="CD29" s="64">
        <v>70</v>
      </c>
      <c r="CE29" s="13">
        <v>75</v>
      </c>
      <c r="CF29" s="13">
        <v>80</v>
      </c>
      <c r="CG29" s="13">
        <v>65</v>
      </c>
      <c r="CH29" s="64"/>
      <c r="CI29" s="64"/>
      <c r="CJ29" s="64"/>
      <c r="CK29" s="64">
        <v>40</v>
      </c>
      <c r="CL29" s="64"/>
      <c r="CM29" s="64">
        <v>60</v>
      </c>
      <c r="CN29" s="64"/>
      <c r="CO29" s="64"/>
      <c r="CP29" s="21">
        <f t="shared" si="4"/>
        <v>450</v>
      </c>
      <c r="CQ29" s="14"/>
      <c r="CR29" s="13"/>
      <c r="CS29" s="13"/>
      <c r="CT29" s="13"/>
      <c r="CU29" s="13">
        <v>30</v>
      </c>
      <c r="CV29" s="13">
        <v>40</v>
      </c>
      <c r="CW29" s="13">
        <v>50</v>
      </c>
      <c r="CX29" s="13">
        <v>30</v>
      </c>
      <c r="CY29" s="64">
        <v>35</v>
      </c>
      <c r="CZ29" s="13">
        <v>40</v>
      </c>
      <c r="DA29" s="13">
        <v>40</v>
      </c>
      <c r="DB29" s="13">
        <v>30</v>
      </c>
      <c r="DC29" s="13">
        <v>35</v>
      </c>
      <c r="DD29" s="13">
        <v>50</v>
      </c>
      <c r="DE29" s="21">
        <f t="shared" si="5"/>
        <v>380</v>
      </c>
      <c r="DF29" s="14"/>
      <c r="DG29" s="21">
        <f t="shared" si="6"/>
        <v>0</v>
      </c>
      <c r="DH29" s="24">
        <f t="shared" si="7"/>
        <v>2751</v>
      </c>
    </row>
    <row r="30" spans="1:114" s="2" customFormat="1" ht="14.1" customHeight="1" thickBot="1" x14ac:dyDescent="0.3">
      <c r="B30" s="4"/>
      <c r="C30" s="18">
        <f t="shared" ref="C30:H30" si="27">COUNT(C2:C29)</f>
        <v>6</v>
      </c>
      <c r="D30" s="18">
        <f t="shared" si="27"/>
        <v>1</v>
      </c>
      <c r="E30" s="18">
        <f t="shared" si="27"/>
        <v>0</v>
      </c>
      <c r="F30" s="18">
        <f t="shared" si="27"/>
        <v>0</v>
      </c>
      <c r="G30" s="18">
        <f t="shared" si="27"/>
        <v>4</v>
      </c>
      <c r="H30" s="18">
        <f t="shared" si="27"/>
        <v>4</v>
      </c>
      <c r="I30" s="22">
        <f>COUNTIFS(I2:I29,"&gt;0")</f>
        <v>7</v>
      </c>
      <c r="J30" s="18">
        <f t="shared" ref="J30:R30" si="28">COUNT(J2:J29)</f>
        <v>7</v>
      </c>
      <c r="K30" s="18">
        <f t="shared" si="28"/>
        <v>5</v>
      </c>
      <c r="L30" s="18">
        <f t="shared" si="28"/>
        <v>5</v>
      </c>
      <c r="M30" s="18">
        <f t="shared" si="28"/>
        <v>7</v>
      </c>
      <c r="N30" s="18">
        <f t="shared" si="28"/>
        <v>4</v>
      </c>
      <c r="O30" s="18">
        <f t="shared" si="28"/>
        <v>2</v>
      </c>
      <c r="P30" s="18">
        <f t="shared" si="28"/>
        <v>2</v>
      </c>
      <c r="Q30" s="18">
        <f t="shared" si="28"/>
        <v>3</v>
      </c>
      <c r="R30" s="18">
        <f t="shared" si="28"/>
        <v>0</v>
      </c>
      <c r="S30" s="22">
        <f>COUNTIFS(S2:S29,"&gt;0")</f>
        <v>10</v>
      </c>
      <c r="T30" s="18">
        <f t="shared" ref="T30:AF30" si="29">COUNT(T2:T29)</f>
        <v>4</v>
      </c>
      <c r="U30" s="18">
        <f t="shared" si="29"/>
        <v>6</v>
      </c>
      <c r="V30" s="18">
        <f t="shared" si="29"/>
        <v>2</v>
      </c>
      <c r="W30" s="18">
        <f t="shared" si="29"/>
        <v>7</v>
      </c>
      <c r="X30" s="18">
        <f t="shared" si="29"/>
        <v>7</v>
      </c>
      <c r="Y30" s="18">
        <f t="shared" si="29"/>
        <v>4</v>
      </c>
      <c r="Z30" s="18">
        <f t="shared" si="29"/>
        <v>5</v>
      </c>
      <c r="AA30" s="18">
        <f t="shared" si="29"/>
        <v>7</v>
      </c>
      <c r="AB30" s="18">
        <f t="shared" si="29"/>
        <v>3</v>
      </c>
      <c r="AC30" s="18">
        <f t="shared" si="29"/>
        <v>1</v>
      </c>
      <c r="AD30" s="18">
        <f t="shared" si="29"/>
        <v>5</v>
      </c>
      <c r="AE30" s="18">
        <f t="shared" si="29"/>
        <v>4</v>
      </c>
      <c r="AF30" s="18">
        <f t="shared" si="29"/>
        <v>6</v>
      </c>
      <c r="AG30" s="22">
        <f>COUNTIFS(AG2:AG29,"&gt;0")</f>
        <v>12</v>
      </c>
      <c r="AH30" s="18">
        <f t="shared" ref="AH30:AV30" si="30">COUNT(AH2:AH29)</f>
        <v>5</v>
      </c>
      <c r="AI30" s="18">
        <f t="shared" si="30"/>
        <v>8</v>
      </c>
      <c r="AJ30" s="18">
        <f t="shared" si="30"/>
        <v>2</v>
      </c>
      <c r="AK30" s="18">
        <f t="shared" si="30"/>
        <v>5</v>
      </c>
      <c r="AL30" s="18">
        <f t="shared" si="30"/>
        <v>3</v>
      </c>
      <c r="AM30" s="18">
        <f t="shared" si="30"/>
        <v>4</v>
      </c>
      <c r="AN30" s="18">
        <f t="shared" si="30"/>
        <v>5</v>
      </c>
      <c r="AO30" s="18">
        <f t="shared" si="30"/>
        <v>12</v>
      </c>
      <c r="AP30" s="18">
        <f t="shared" si="30"/>
        <v>3</v>
      </c>
      <c r="AQ30" s="18">
        <f t="shared" si="30"/>
        <v>2</v>
      </c>
      <c r="AR30" s="18">
        <f t="shared" si="30"/>
        <v>4</v>
      </c>
      <c r="AS30" s="18">
        <f t="shared" si="30"/>
        <v>3</v>
      </c>
      <c r="AT30" s="18">
        <f t="shared" si="30"/>
        <v>5</v>
      </c>
      <c r="AU30" s="18">
        <f t="shared" si="30"/>
        <v>7</v>
      </c>
      <c r="AV30" s="18">
        <f t="shared" si="30"/>
        <v>3</v>
      </c>
      <c r="AW30" s="22">
        <f>COUNTIFS(AW2:AW29,"&gt;0")</f>
        <v>16</v>
      </c>
      <c r="AX30" s="18">
        <f t="shared" ref="AX30:BH30" si="31">COUNT(AX2:AX29)</f>
        <v>3</v>
      </c>
      <c r="AY30" s="18">
        <f t="shared" si="31"/>
        <v>2</v>
      </c>
      <c r="AZ30" s="18">
        <f t="shared" si="31"/>
        <v>3</v>
      </c>
      <c r="BA30" s="18">
        <f t="shared" si="31"/>
        <v>4</v>
      </c>
      <c r="BB30" s="18">
        <f t="shared" si="31"/>
        <v>4</v>
      </c>
      <c r="BC30" s="18">
        <f t="shared" si="31"/>
        <v>3</v>
      </c>
      <c r="BD30" s="18">
        <f t="shared" si="31"/>
        <v>5</v>
      </c>
      <c r="BE30" s="18">
        <f t="shared" si="31"/>
        <v>5</v>
      </c>
      <c r="BF30" s="18">
        <f t="shared" si="31"/>
        <v>4</v>
      </c>
      <c r="BG30" s="18">
        <f t="shared" si="31"/>
        <v>5</v>
      </c>
      <c r="BH30" s="18">
        <f t="shared" si="31"/>
        <v>2</v>
      </c>
      <c r="BI30" s="22">
        <f>COUNTIFS(BI2:BI29,"&gt;0")</f>
        <v>11</v>
      </c>
      <c r="BJ30" s="18">
        <f t="shared" ref="BJ30:BY30" si="32">COUNT(BJ2:BJ29)</f>
        <v>5</v>
      </c>
      <c r="BK30" s="18">
        <f t="shared" si="32"/>
        <v>3</v>
      </c>
      <c r="BL30" s="18">
        <f t="shared" si="32"/>
        <v>2</v>
      </c>
      <c r="BM30" s="18">
        <f t="shared" si="32"/>
        <v>4</v>
      </c>
      <c r="BN30" s="18">
        <f t="shared" si="32"/>
        <v>5</v>
      </c>
      <c r="BO30" s="18">
        <f t="shared" si="32"/>
        <v>3</v>
      </c>
      <c r="BP30" s="18">
        <f t="shared" si="32"/>
        <v>6</v>
      </c>
      <c r="BQ30" s="18">
        <f t="shared" si="32"/>
        <v>6</v>
      </c>
      <c r="BR30" s="18">
        <f t="shared" si="32"/>
        <v>1</v>
      </c>
      <c r="BS30" s="18">
        <f t="shared" si="32"/>
        <v>7</v>
      </c>
      <c r="BT30" s="18">
        <f t="shared" si="32"/>
        <v>8</v>
      </c>
      <c r="BU30" s="18">
        <f t="shared" si="32"/>
        <v>3</v>
      </c>
      <c r="BV30" s="18">
        <f t="shared" si="32"/>
        <v>1</v>
      </c>
      <c r="BW30" s="18">
        <f t="shared" si="32"/>
        <v>2</v>
      </c>
      <c r="BX30" s="18">
        <f t="shared" si="32"/>
        <v>4</v>
      </c>
      <c r="BY30" s="18">
        <f t="shared" si="32"/>
        <v>6</v>
      </c>
      <c r="BZ30" s="22">
        <f>COUNTIFS(BZ2:BZ29,"&gt;0")</f>
        <v>14</v>
      </c>
      <c r="CA30" s="18">
        <f t="shared" ref="CA30:CO30" si="33">COUNT(CA2:CA29)</f>
        <v>2</v>
      </c>
      <c r="CB30" s="18">
        <f t="shared" si="33"/>
        <v>4</v>
      </c>
      <c r="CC30" s="18">
        <f t="shared" si="33"/>
        <v>6</v>
      </c>
      <c r="CD30" s="18">
        <f t="shared" si="33"/>
        <v>3</v>
      </c>
      <c r="CE30" s="18">
        <f t="shared" si="33"/>
        <v>4</v>
      </c>
      <c r="CF30" s="18">
        <f t="shared" si="33"/>
        <v>6</v>
      </c>
      <c r="CG30" s="18">
        <f t="shared" si="33"/>
        <v>4</v>
      </c>
      <c r="CH30" s="18">
        <f t="shared" si="33"/>
        <v>1</v>
      </c>
      <c r="CI30" s="18">
        <f t="shared" si="33"/>
        <v>1</v>
      </c>
      <c r="CJ30" s="18">
        <f t="shared" si="33"/>
        <v>6</v>
      </c>
      <c r="CK30" s="18">
        <f t="shared" si="33"/>
        <v>3</v>
      </c>
      <c r="CL30" s="18">
        <f t="shared" si="33"/>
        <v>2</v>
      </c>
      <c r="CM30" s="18">
        <f t="shared" si="33"/>
        <v>3</v>
      </c>
      <c r="CN30" s="18">
        <f t="shared" si="33"/>
        <v>7</v>
      </c>
      <c r="CO30" s="18">
        <f t="shared" si="33"/>
        <v>5</v>
      </c>
      <c r="CP30" s="22">
        <f>COUNTIFS(CP2:CP29,"&gt;0")</f>
        <v>13</v>
      </c>
      <c r="CQ30" s="18">
        <f t="shared" ref="CQ30:DD30" si="34">COUNT(CQ2:CQ29)</f>
        <v>2</v>
      </c>
      <c r="CR30" s="18">
        <f t="shared" si="34"/>
        <v>4</v>
      </c>
      <c r="CS30" s="18">
        <f t="shared" si="34"/>
        <v>0</v>
      </c>
      <c r="CT30" s="18">
        <f t="shared" si="34"/>
        <v>2</v>
      </c>
      <c r="CU30" s="18">
        <f t="shared" si="34"/>
        <v>3</v>
      </c>
      <c r="CV30" s="18">
        <f t="shared" si="34"/>
        <v>1</v>
      </c>
      <c r="CW30" s="18">
        <f t="shared" si="34"/>
        <v>2</v>
      </c>
      <c r="CX30" s="18">
        <f t="shared" si="34"/>
        <v>3</v>
      </c>
      <c r="CY30" s="18">
        <f t="shared" si="34"/>
        <v>7</v>
      </c>
      <c r="CZ30" s="18">
        <f t="shared" si="34"/>
        <v>8</v>
      </c>
      <c r="DA30" s="18">
        <f t="shared" si="34"/>
        <v>7</v>
      </c>
      <c r="DB30" s="18">
        <f t="shared" si="34"/>
        <v>3</v>
      </c>
      <c r="DC30" s="18">
        <f t="shared" si="34"/>
        <v>6</v>
      </c>
      <c r="DD30" s="18">
        <f t="shared" si="34"/>
        <v>7</v>
      </c>
      <c r="DE30" s="22">
        <f>COUNTIFS(DE2:DE29,"&gt;0")</f>
        <v>13</v>
      </c>
      <c r="DF30" s="18">
        <f>COUNT(DF2:DF29)</f>
        <v>0</v>
      </c>
      <c r="DG30" s="22">
        <f>COUNTIFS(DG2:DG29,"&gt;0")</f>
        <v>0</v>
      </c>
      <c r="DH30" s="25">
        <f>COUNTIFS(DH2:DH29,"&gt;0")</f>
        <v>19</v>
      </c>
    </row>
    <row r="31" spans="1:114" s="2" customFormat="1" x14ac:dyDescent="0.25"/>
    <row r="32" spans="1:11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</sheetData>
  <pageMargins left="0.23622047244094491" right="0.23622047244094491" top="0.74803149606299213" bottom="0.74803149606299213" header="0.31496062992125984" footer="0.31496062992125984"/>
  <pageSetup paperSize="9" scale="19" orientation="portrait" r:id="rId1"/>
  <ignoredErrors>
    <ignoredError sqref="CP30 DE30:DF30 DC3:DG4 AW3:AW4 AW21:AW28 AW16:AW19 BI3:BI4 BI21:BI28 BI16:BI19 DD17 BZ16:CI16 BZ3:CK4 BZ24:CK27 BZ21 CB21:CK21 BZ17:CA18 CE17 BZ22:CB22 CD22:CG22 BZ19:CA19 CD19:CK19 CM23 DC21:DG21 CC18:CK18 CI22 BZ23:CD23 CH23:CI23 BZ28:CD28 CH28:CK28 CP22 CP23:CQ23 CM24:CX27 CM17:CX17 CM3:CX4 CM21:CT21 CM28 CO28:CX28 CR22:CS22 CM16 CO16:CX16 CK16:CK17 CK23 CM19:CQ19 CS19 CS23:CX23 CO18:CQ18 CU19:CX19 CV22:CX22 CV21:CW21 CG17:CH17 DC19 DD18 DA16 DA3:DA4 DA21 DE18:DG18 DE19:DG19 DE16:DG17 DE9:DG15 I9:CP12 CS18:CX18 DA19 DC24:DG28 DE22:DG22 DE23:DG23 DA24:DA28" formula="1"/>
    <ignoredError sqref="CZ30:DB30 AM30 BD30:BE30 BO30 CC30 CJ30 T30 AQ30:AU30 BS30:BT30 C30:H30 X30:AA30 BR30 CL30" formulaRange="1"/>
    <ignoredError sqref="DC30:DD30 CQ30:CY30 CD30:CI30 BU30:CB30 BF30:BN30 AV30:BC30 CM30:CO30 I30:S30 U30:W30 AN30:AP30 BP30:BQ30 AB30:AL30 CK3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604"/>
  <sheetViews>
    <sheetView workbookViewId="0">
      <pane xSplit="3" topLeftCell="D1" activePane="topRight" state="frozen"/>
      <selection pane="topRight" activeCell="DD5" sqref="DD5:DD10"/>
    </sheetView>
  </sheetViews>
  <sheetFormatPr defaultColWidth="17" defaultRowHeight="15" outlineLevelCol="1" x14ac:dyDescent="0.25"/>
  <cols>
    <col min="1" max="1" width="2.7109375" style="1" customWidth="1"/>
    <col min="2" max="2" width="19.7109375" style="1" customWidth="1"/>
    <col min="3" max="3" width="0.140625" style="1" customWidth="1"/>
    <col min="4" max="9" width="4.7109375" style="1" hidden="1" customWidth="1" outlineLevel="1"/>
    <col min="10" max="10" width="4.7109375" style="1" customWidth="1" collapsed="1"/>
    <col min="11" max="19" width="4.7109375" style="1" hidden="1" customWidth="1" outlineLevel="1"/>
    <col min="20" max="20" width="4.7109375" style="1" customWidth="1" collapsed="1"/>
    <col min="21" max="29" width="4.7109375" style="1" hidden="1" customWidth="1" outlineLevel="1"/>
    <col min="30" max="30" width="4.7109375" style="1" customWidth="1" collapsed="1"/>
    <col min="31" max="45" width="4.7109375" style="1" hidden="1" customWidth="1" outlineLevel="1"/>
    <col min="46" max="46" width="4.7109375" style="1" customWidth="1" collapsed="1"/>
    <col min="47" max="59" width="4.7109375" style="1" hidden="1" customWidth="1" outlineLevel="1"/>
    <col min="60" max="60" width="4.7109375" style="1" customWidth="1" collapsed="1"/>
    <col min="61" max="75" width="4.7109375" style="1" hidden="1" customWidth="1" outlineLevel="1"/>
    <col min="76" max="76" width="4.7109375" style="1" customWidth="1" collapsed="1"/>
    <col min="77" max="91" width="4.7109375" style="1" hidden="1" customWidth="1" outlineLevel="1"/>
    <col min="92" max="92" width="4.7109375" style="1" customWidth="1" collapsed="1"/>
    <col min="93" max="106" width="4.7109375" style="1" hidden="1" customWidth="1" outlineLevel="1"/>
    <col min="107" max="107" width="4.7109375" style="1" customWidth="1" collapsed="1"/>
    <col min="108" max="108" width="4.7109375" style="1" hidden="1" customWidth="1" outlineLevel="1"/>
    <col min="109" max="109" width="4.7109375" style="1" customWidth="1" collapsed="1"/>
    <col min="110" max="110" width="5.7109375" style="1" customWidth="1" collapsed="1"/>
    <col min="111" max="16384" width="17" style="1"/>
  </cols>
  <sheetData>
    <row r="1" spans="1:112" s="2" customFormat="1" ht="78" customHeight="1" thickBot="1" x14ac:dyDescent="0.3">
      <c r="A1" s="34"/>
      <c r="B1" s="33" t="s">
        <v>91</v>
      </c>
      <c r="C1" s="9"/>
      <c r="D1" s="10">
        <v>42413</v>
      </c>
      <c r="E1" s="5">
        <v>42414</v>
      </c>
      <c r="F1" s="5">
        <v>42420</v>
      </c>
      <c r="G1" s="5">
        <v>42421</v>
      </c>
      <c r="H1" s="5">
        <v>42427</v>
      </c>
      <c r="I1" s="6">
        <v>42428</v>
      </c>
      <c r="J1" s="47" t="s">
        <v>48</v>
      </c>
      <c r="K1" s="5">
        <v>42434</v>
      </c>
      <c r="L1" s="5">
        <v>42435</v>
      </c>
      <c r="M1" s="5">
        <v>42441</v>
      </c>
      <c r="N1" s="5">
        <v>42442</v>
      </c>
      <c r="O1" s="5">
        <v>42448</v>
      </c>
      <c r="P1" s="5">
        <v>42449</v>
      </c>
      <c r="Q1" s="5">
        <v>42455</v>
      </c>
      <c r="R1" s="5">
        <v>42456</v>
      </c>
      <c r="S1" s="5">
        <v>42457</v>
      </c>
      <c r="T1" s="47" t="s">
        <v>49</v>
      </c>
      <c r="U1" s="5">
        <v>42064</v>
      </c>
      <c r="V1" s="5">
        <v>42070</v>
      </c>
      <c r="W1" s="5">
        <v>42071</v>
      </c>
      <c r="X1" s="5">
        <v>42077</v>
      </c>
      <c r="Y1" s="5">
        <v>42078</v>
      </c>
      <c r="Z1" s="5">
        <v>42084</v>
      </c>
      <c r="AA1" s="5">
        <v>42085</v>
      </c>
      <c r="AB1" s="5">
        <v>42091</v>
      </c>
      <c r="AC1" s="5">
        <v>42092</v>
      </c>
      <c r="AD1" s="47" t="s">
        <v>50</v>
      </c>
      <c r="AE1" s="6">
        <v>42491</v>
      </c>
      <c r="AF1" s="5">
        <v>42495</v>
      </c>
      <c r="AG1" s="5">
        <v>42497</v>
      </c>
      <c r="AH1" s="5">
        <v>42498</v>
      </c>
      <c r="AI1" s="53">
        <v>42502</v>
      </c>
      <c r="AJ1" s="5">
        <v>42504</v>
      </c>
      <c r="AK1" s="5">
        <v>42505</v>
      </c>
      <c r="AL1" s="5">
        <v>42506</v>
      </c>
      <c r="AM1" s="53">
        <v>42509</v>
      </c>
      <c r="AN1" s="53">
        <v>42510</v>
      </c>
      <c r="AO1" s="5">
        <v>42511</v>
      </c>
      <c r="AP1" s="5">
        <v>42512</v>
      </c>
      <c r="AQ1" s="54">
        <v>42516</v>
      </c>
      <c r="AR1" s="8">
        <v>42518</v>
      </c>
      <c r="AS1" s="8">
        <v>42519</v>
      </c>
      <c r="AT1" s="47" t="s">
        <v>51</v>
      </c>
      <c r="AU1" s="53">
        <v>42523</v>
      </c>
      <c r="AV1" s="5">
        <v>42525</v>
      </c>
      <c r="AW1" s="56">
        <v>42526</v>
      </c>
      <c r="AX1" s="53">
        <v>42530</v>
      </c>
      <c r="AY1" s="5">
        <v>42532</v>
      </c>
      <c r="AZ1" s="5">
        <v>42533</v>
      </c>
      <c r="BA1" s="56">
        <v>42539</v>
      </c>
      <c r="BB1" s="56">
        <v>42540</v>
      </c>
      <c r="BC1" s="57" t="s">
        <v>96</v>
      </c>
      <c r="BD1" s="53">
        <v>42544</v>
      </c>
      <c r="BE1" s="5">
        <v>42546</v>
      </c>
      <c r="BF1" s="5">
        <v>42547</v>
      </c>
      <c r="BG1" s="53">
        <v>42551</v>
      </c>
      <c r="BH1" s="47" t="s">
        <v>52</v>
      </c>
      <c r="BI1" s="61">
        <v>42553</v>
      </c>
      <c r="BJ1" s="8">
        <v>42554</v>
      </c>
      <c r="BK1" s="53">
        <v>42558</v>
      </c>
      <c r="BL1" s="8">
        <v>42560</v>
      </c>
      <c r="BM1" s="5">
        <v>42561</v>
      </c>
      <c r="BN1" s="53">
        <v>42565</v>
      </c>
      <c r="BO1" s="5">
        <v>42567</v>
      </c>
      <c r="BP1" s="5">
        <v>42568</v>
      </c>
      <c r="BQ1" s="5">
        <v>42572</v>
      </c>
      <c r="BR1" s="5">
        <v>42574</v>
      </c>
      <c r="BS1" s="5">
        <v>42575</v>
      </c>
      <c r="BT1" s="5">
        <v>42579</v>
      </c>
      <c r="BU1" s="53">
        <v>42579</v>
      </c>
      <c r="BV1" s="5">
        <v>42581</v>
      </c>
      <c r="BW1" s="5">
        <v>42582</v>
      </c>
      <c r="BX1" s="47" t="s">
        <v>53</v>
      </c>
      <c r="BY1" s="55">
        <v>42586</v>
      </c>
      <c r="BZ1" s="5">
        <v>42588</v>
      </c>
      <c r="CA1" s="5">
        <v>42589</v>
      </c>
      <c r="CB1" s="53">
        <v>42593</v>
      </c>
      <c r="CC1" s="5">
        <v>42595</v>
      </c>
      <c r="CD1" s="5">
        <v>42596</v>
      </c>
      <c r="CE1" s="5">
        <v>42597</v>
      </c>
      <c r="CF1" s="53">
        <v>42600</v>
      </c>
      <c r="CG1" s="5">
        <v>42600</v>
      </c>
      <c r="CH1" s="5">
        <v>42602</v>
      </c>
      <c r="CI1" s="56">
        <v>42603</v>
      </c>
      <c r="CJ1" s="53">
        <v>42607</v>
      </c>
      <c r="CK1" s="5">
        <v>42609</v>
      </c>
      <c r="CL1" s="5">
        <v>42610</v>
      </c>
      <c r="CM1" s="5">
        <v>42613</v>
      </c>
      <c r="CN1" s="47" t="s">
        <v>54</v>
      </c>
      <c r="CO1" s="53">
        <v>42614</v>
      </c>
      <c r="CP1" s="5">
        <v>42616</v>
      </c>
      <c r="CQ1" s="5">
        <v>42617</v>
      </c>
      <c r="CR1" s="5">
        <v>42620</v>
      </c>
      <c r="CS1" s="53">
        <v>42621</v>
      </c>
      <c r="CT1" s="5">
        <v>42623</v>
      </c>
      <c r="CU1" s="5">
        <v>42624</v>
      </c>
      <c r="CV1" s="53">
        <v>42628</v>
      </c>
      <c r="CW1" s="5">
        <v>42629</v>
      </c>
      <c r="CX1" s="5">
        <v>42630</v>
      </c>
      <c r="CY1" s="5">
        <v>42631</v>
      </c>
      <c r="CZ1" s="53">
        <v>42635</v>
      </c>
      <c r="DA1" s="5">
        <v>42637</v>
      </c>
      <c r="DB1" s="5">
        <v>42638</v>
      </c>
      <c r="DC1" s="47" t="s">
        <v>55</v>
      </c>
      <c r="DD1" s="6"/>
      <c r="DE1" s="48" t="s">
        <v>56</v>
      </c>
      <c r="DF1" s="49" t="s">
        <v>0</v>
      </c>
    </row>
    <row r="2" spans="1:112" s="3" customFormat="1" ht="14.1" customHeight="1" x14ac:dyDescent="0.2">
      <c r="A2" s="36">
        <v>1</v>
      </c>
      <c r="B2" s="28" t="s">
        <v>71</v>
      </c>
      <c r="C2" s="11"/>
      <c r="D2" s="12"/>
      <c r="E2" s="13"/>
      <c r="F2" s="13"/>
      <c r="G2" s="13"/>
      <c r="H2" s="13"/>
      <c r="I2" s="14"/>
      <c r="J2" s="21">
        <f>SUM(D2:H2)</f>
        <v>0</v>
      </c>
      <c r="K2" s="14"/>
      <c r="L2" s="13"/>
      <c r="M2" s="13"/>
      <c r="N2" s="14"/>
      <c r="O2" s="13"/>
      <c r="P2" s="13"/>
      <c r="Q2" s="13"/>
      <c r="R2" s="13"/>
      <c r="S2" s="13"/>
      <c r="T2" s="21">
        <f>SUM(K2:S2)</f>
        <v>0</v>
      </c>
      <c r="U2" s="14"/>
      <c r="V2" s="13"/>
      <c r="W2" s="13"/>
      <c r="X2" s="13"/>
      <c r="Y2" s="13"/>
      <c r="Z2" s="13"/>
      <c r="AA2" s="13"/>
      <c r="AB2" s="13"/>
      <c r="AC2" s="13"/>
      <c r="AD2" s="21">
        <f>SUM(U2:AC2)</f>
        <v>0</v>
      </c>
      <c r="AE2" s="14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  <c r="AT2" s="21">
        <f t="shared" ref="AT2:AT10" si="0">SUM(AE2:AS2)</f>
        <v>0</v>
      </c>
      <c r="AU2" s="14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21">
        <f>SUM(AU2:BG2)</f>
        <v>0</v>
      </c>
      <c r="BI2" s="27"/>
      <c r="BJ2" s="16"/>
      <c r="BK2" s="13"/>
      <c r="BL2" s="16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21">
        <f>SUM(BK2:BW2)</f>
        <v>0</v>
      </c>
      <c r="BY2" s="14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21">
        <f t="shared" ref="CN2:CN10" si="1">SUM(BY2:CM2)</f>
        <v>0</v>
      </c>
      <c r="CO2" s="14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21">
        <f>SUM(CO2:DB2)</f>
        <v>0</v>
      </c>
      <c r="DD2" s="14"/>
      <c r="DE2" s="21">
        <f>SUM(DD2:DD2)</f>
        <v>0</v>
      </c>
      <c r="DF2" s="24">
        <f t="shared" ref="DF2:DF10" si="2">J2+T2+AD2+AT2+BH2+BX2+CN2+DC2+DE2</f>
        <v>0</v>
      </c>
    </row>
    <row r="3" spans="1:112" s="3" customFormat="1" ht="14.1" customHeight="1" x14ac:dyDescent="0.2">
      <c r="A3" s="46">
        <v>2</v>
      </c>
      <c r="B3" s="28" t="s">
        <v>93</v>
      </c>
      <c r="C3" s="11"/>
      <c r="D3" s="12"/>
      <c r="E3" s="13"/>
      <c r="F3" s="13"/>
      <c r="G3" s="13"/>
      <c r="H3" s="13"/>
      <c r="I3" s="14"/>
      <c r="J3" s="21">
        <f>SUM(D3:H3)</f>
        <v>0</v>
      </c>
      <c r="K3" s="14"/>
      <c r="L3" s="13"/>
      <c r="M3" s="13"/>
      <c r="N3" s="14"/>
      <c r="O3" s="13"/>
      <c r="P3" s="13"/>
      <c r="Q3" s="13"/>
      <c r="R3" s="13"/>
      <c r="S3" s="13"/>
      <c r="T3" s="21">
        <f>SUM(K3:S3)</f>
        <v>0</v>
      </c>
      <c r="U3" s="14"/>
      <c r="V3" s="13"/>
      <c r="W3" s="13"/>
      <c r="X3" s="13"/>
      <c r="Y3" s="13"/>
      <c r="Z3" s="13"/>
      <c r="AA3" s="13"/>
      <c r="AB3" s="13"/>
      <c r="AC3" s="13"/>
      <c r="AD3" s="21">
        <f>SUM(U3:AC3)</f>
        <v>0</v>
      </c>
      <c r="AE3" s="14"/>
      <c r="AF3" s="13">
        <v>2</v>
      </c>
      <c r="AG3" s="13">
        <v>2</v>
      </c>
      <c r="AH3" s="13"/>
      <c r="AI3" s="13"/>
      <c r="AJ3" s="13">
        <v>2</v>
      </c>
      <c r="AK3" s="13"/>
      <c r="AL3" s="13">
        <v>2</v>
      </c>
      <c r="AM3" s="13"/>
      <c r="AN3" s="13"/>
      <c r="AO3" s="13"/>
      <c r="AP3" s="13"/>
      <c r="AQ3" s="13"/>
      <c r="AR3" s="13"/>
      <c r="AS3" s="14"/>
      <c r="AT3" s="21">
        <f t="shared" si="0"/>
        <v>8</v>
      </c>
      <c r="AU3" s="14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21">
        <f>SUM(AU3:BG3)</f>
        <v>0</v>
      </c>
      <c r="BI3" s="27"/>
      <c r="BJ3" s="16"/>
      <c r="BK3" s="13"/>
      <c r="BL3" s="16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21">
        <f>SUM(BK3:BW3)</f>
        <v>0</v>
      </c>
      <c r="BY3" s="14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21">
        <f t="shared" si="1"/>
        <v>0</v>
      </c>
      <c r="CO3" s="14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21">
        <f>SUM(CO3:DB3)</f>
        <v>0</v>
      </c>
      <c r="DD3" s="14"/>
      <c r="DE3" s="21">
        <f>SUM(DD3:DD3)</f>
        <v>0</v>
      </c>
      <c r="DF3" s="24">
        <f t="shared" si="2"/>
        <v>8</v>
      </c>
    </row>
    <row r="4" spans="1:112" s="3" customFormat="1" ht="14.1" customHeight="1" x14ac:dyDescent="0.2">
      <c r="A4" s="46">
        <v>3</v>
      </c>
      <c r="B4" s="28" t="s">
        <v>94</v>
      </c>
      <c r="C4" s="11"/>
      <c r="D4" s="12"/>
      <c r="E4" s="13"/>
      <c r="F4" s="13"/>
      <c r="G4" s="13"/>
      <c r="H4" s="13"/>
      <c r="I4" s="14"/>
      <c r="J4" s="21">
        <f>SUM(D4:H4)</f>
        <v>0</v>
      </c>
      <c r="K4" s="14"/>
      <c r="L4" s="13"/>
      <c r="M4" s="13"/>
      <c r="N4" s="14"/>
      <c r="O4" s="13"/>
      <c r="P4" s="13"/>
      <c r="Q4" s="13"/>
      <c r="R4" s="13"/>
      <c r="S4" s="13"/>
      <c r="T4" s="21">
        <f>SUM(K4:S4)</f>
        <v>0</v>
      </c>
      <c r="U4" s="14"/>
      <c r="V4" s="13"/>
      <c r="W4" s="13"/>
      <c r="X4" s="13"/>
      <c r="Y4" s="13"/>
      <c r="Z4" s="13"/>
      <c r="AA4" s="13"/>
      <c r="AB4" s="13"/>
      <c r="AC4" s="13"/>
      <c r="AD4" s="21">
        <f>SUM(U4:AC4)</f>
        <v>0</v>
      </c>
      <c r="AE4" s="14"/>
      <c r="AF4" s="13">
        <v>2</v>
      </c>
      <c r="AG4" s="13">
        <v>2</v>
      </c>
      <c r="AH4" s="13"/>
      <c r="AI4" s="13"/>
      <c r="AJ4" s="13">
        <v>2</v>
      </c>
      <c r="AK4" s="13"/>
      <c r="AL4" s="13">
        <v>2</v>
      </c>
      <c r="AM4" s="13"/>
      <c r="AN4" s="13"/>
      <c r="AO4" s="13"/>
      <c r="AP4" s="13"/>
      <c r="AQ4" s="13"/>
      <c r="AR4" s="13"/>
      <c r="AS4" s="14"/>
      <c r="AT4" s="21">
        <f t="shared" si="0"/>
        <v>8</v>
      </c>
      <c r="AU4" s="14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21">
        <f>SUM(AU4:BG4)</f>
        <v>0</v>
      </c>
      <c r="BI4" s="27"/>
      <c r="BJ4" s="16"/>
      <c r="BK4" s="13"/>
      <c r="BL4" s="16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21">
        <f>SUM(BK4:BW4)</f>
        <v>0</v>
      </c>
      <c r="BY4" s="14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21">
        <f t="shared" si="1"/>
        <v>0</v>
      </c>
      <c r="CO4" s="14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21">
        <f>SUM(CO4:DB4)</f>
        <v>0</v>
      </c>
      <c r="DD4" s="14"/>
      <c r="DE4" s="21">
        <f>SUM(DD4:DD4)</f>
        <v>0</v>
      </c>
      <c r="DF4" s="24">
        <f t="shared" si="2"/>
        <v>8</v>
      </c>
    </row>
    <row r="5" spans="1:112" s="3" customFormat="1" ht="14.1" customHeight="1" x14ac:dyDescent="0.2">
      <c r="A5" s="35">
        <v>4</v>
      </c>
      <c r="B5" s="28" t="s">
        <v>90</v>
      </c>
      <c r="C5" s="11"/>
      <c r="D5" s="12"/>
      <c r="E5" s="13"/>
      <c r="F5" s="13"/>
      <c r="G5" s="13"/>
      <c r="H5" s="13"/>
      <c r="I5" s="14"/>
      <c r="J5" s="21">
        <f t="shared" ref="J5:J10" si="3">SUM(D5:H5)</f>
        <v>0</v>
      </c>
      <c r="K5" s="14"/>
      <c r="L5" s="13"/>
      <c r="M5" s="13"/>
      <c r="N5" s="14"/>
      <c r="O5" s="13"/>
      <c r="P5" s="13"/>
      <c r="Q5" s="13"/>
      <c r="R5" s="13"/>
      <c r="S5" s="13"/>
      <c r="T5" s="21">
        <f t="shared" ref="T5:T10" si="4">SUM(K5:S5)</f>
        <v>0</v>
      </c>
      <c r="U5" s="14"/>
      <c r="V5" s="13"/>
      <c r="W5" s="13"/>
      <c r="X5" s="13"/>
      <c r="Y5" s="13"/>
      <c r="Z5" s="13"/>
      <c r="AA5" s="13"/>
      <c r="AB5" s="13"/>
      <c r="AC5" s="13"/>
      <c r="AD5" s="21">
        <f t="shared" ref="AD5:AD10" si="5">SUM(U5:AC5)</f>
        <v>0</v>
      </c>
      <c r="AE5" s="14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4"/>
      <c r="AT5" s="21">
        <f t="shared" si="0"/>
        <v>0</v>
      </c>
      <c r="AU5" s="14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21">
        <f t="shared" ref="BH5:BH10" si="6">SUM(AU5:BG5)</f>
        <v>0</v>
      </c>
      <c r="BI5" s="27"/>
      <c r="BJ5" s="16"/>
      <c r="BK5" s="13"/>
      <c r="BL5" s="16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21">
        <f t="shared" ref="BX5:BX10" si="7">SUM(BK5:BW5)</f>
        <v>0</v>
      </c>
      <c r="BY5" s="14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21">
        <f t="shared" si="1"/>
        <v>0</v>
      </c>
      <c r="CO5" s="14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21">
        <f t="shared" ref="DC5:DC10" si="8">SUM(CO5:DB5)</f>
        <v>0</v>
      </c>
      <c r="DD5" s="14"/>
      <c r="DE5" s="21">
        <f t="shared" ref="DE5:DE10" si="9">SUM(DD5:DD5)</f>
        <v>0</v>
      </c>
      <c r="DF5" s="24">
        <f t="shared" si="2"/>
        <v>0</v>
      </c>
    </row>
    <row r="6" spans="1:112" s="3" customFormat="1" ht="14.1" customHeight="1" x14ac:dyDescent="0.2">
      <c r="A6" s="35">
        <v>5</v>
      </c>
      <c r="B6" s="28" t="s">
        <v>72</v>
      </c>
      <c r="C6" s="11"/>
      <c r="D6" s="12"/>
      <c r="E6" s="13"/>
      <c r="F6" s="13"/>
      <c r="G6" s="13"/>
      <c r="H6" s="13"/>
      <c r="I6" s="14"/>
      <c r="J6" s="21">
        <f>SUM(D6:H6)</f>
        <v>0</v>
      </c>
      <c r="K6" s="14"/>
      <c r="L6" s="13"/>
      <c r="M6" s="13"/>
      <c r="N6" s="14">
        <v>2</v>
      </c>
      <c r="O6" s="13"/>
      <c r="P6" s="13"/>
      <c r="Q6" s="13"/>
      <c r="R6" s="13"/>
      <c r="S6" s="13"/>
      <c r="T6" s="21">
        <f t="shared" si="4"/>
        <v>2</v>
      </c>
      <c r="U6" s="14"/>
      <c r="V6" s="13"/>
      <c r="W6" s="13"/>
      <c r="X6" s="13"/>
      <c r="Y6" s="13"/>
      <c r="Z6" s="13"/>
      <c r="AA6" s="13"/>
      <c r="AB6" s="13"/>
      <c r="AC6" s="13"/>
      <c r="AD6" s="21">
        <f>SUM(U6:AC6)</f>
        <v>0</v>
      </c>
      <c r="AE6" s="14"/>
      <c r="AF6" s="13"/>
      <c r="AG6" s="13"/>
      <c r="AH6" s="13"/>
      <c r="AI6" s="13"/>
      <c r="AJ6" s="13"/>
      <c r="AK6" s="13"/>
      <c r="AL6" s="13">
        <v>2</v>
      </c>
      <c r="AM6" s="13"/>
      <c r="AN6" s="13"/>
      <c r="AO6" s="13"/>
      <c r="AP6" s="13"/>
      <c r="AQ6" s="13"/>
      <c r="AR6" s="13"/>
      <c r="AS6" s="14"/>
      <c r="AT6" s="21">
        <f t="shared" si="0"/>
        <v>2</v>
      </c>
      <c r="AU6" s="14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21">
        <f>SUM(AU6:BG6)</f>
        <v>0</v>
      </c>
      <c r="BI6" s="27"/>
      <c r="BJ6" s="16"/>
      <c r="BK6" s="13"/>
      <c r="BL6" s="16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21">
        <f>SUM(BK6:BW6)</f>
        <v>0</v>
      </c>
      <c r="BY6" s="14"/>
      <c r="BZ6" s="13"/>
      <c r="CA6" s="13"/>
      <c r="CB6" s="13"/>
      <c r="CC6" s="13">
        <v>2</v>
      </c>
      <c r="CD6" s="13">
        <v>2</v>
      </c>
      <c r="CE6" s="13">
        <v>2</v>
      </c>
      <c r="CF6" s="13"/>
      <c r="CG6" s="13"/>
      <c r="CH6" s="13"/>
      <c r="CI6" s="13"/>
      <c r="CJ6" s="13"/>
      <c r="CK6" s="13"/>
      <c r="CL6" s="13"/>
      <c r="CM6" s="13"/>
      <c r="CN6" s="21">
        <f t="shared" si="1"/>
        <v>6</v>
      </c>
      <c r="CO6" s="14"/>
      <c r="CP6" s="13"/>
      <c r="CQ6" s="13"/>
      <c r="CR6" s="13"/>
      <c r="CS6" s="13"/>
      <c r="CT6" s="13"/>
      <c r="CU6" s="13"/>
      <c r="CV6" s="13"/>
      <c r="CW6" s="13"/>
      <c r="CX6" s="13"/>
      <c r="CY6" s="13">
        <v>2</v>
      </c>
      <c r="CZ6" s="13"/>
      <c r="DA6" s="13"/>
      <c r="DB6" s="13"/>
      <c r="DC6" s="21">
        <f>SUM(CO6:DB6)</f>
        <v>2</v>
      </c>
      <c r="DD6" s="14"/>
      <c r="DE6" s="21">
        <f>SUM(DD6:DD6)</f>
        <v>0</v>
      </c>
      <c r="DF6" s="24">
        <f t="shared" si="2"/>
        <v>12</v>
      </c>
    </row>
    <row r="7" spans="1:112" s="3" customFormat="1" ht="14.1" customHeight="1" x14ac:dyDescent="0.2">
      <c r="A7" s="35">
        <v>6</v>
      </c>
      <c r="B7" s="31" t="s">
        <v>44</v>
      </c>
      <c r="C7" s="11"/>
      <c r="D7" s="12"/>
      <c r="E7" s="13"/>
      <c r="F7" s="13"/>
      <c r="G7" s="13"/>
      <c r="H7" s="13"/>
      <c r="I7" s="14"/>
      <c r="J7" s="21">
        <f t="shared" si="3"/>
        <v>0</v>
      </c>
      <c r="K7" s="14"/>
      <c r="L7" s="13"/>
      <c r="M7" s="13"/>
      <c r="N7" s="14"/>
      <c r="O7" s="13"/>
      <c r="P7" s="13"/>
      <c r="Q7" s="13"/>
      <c r="R7" s="13"/>
      <c r="S7" s="13"/>
      <c r="T7" s="21">
        <f t="shared" si="4"/>
        <v>0</v>
      </c>
      <c r="U7" s="14"/>
      <c r="V7" s="13"/>
      <c r="W7" s="13"/>
      <c r="X7" s="13"/>
      <c r="Y7" s="13"/>
      <c r="Z7" s="13"/>
      <c r="AA7" s="13"/>
      <c r="AB7" s="13"/>
      <c r="AC7" s="13"/>
      <c r="AD7" s="21">
        <f t="shared" si="5"/>
        <v>0</v>
      </c>
      <c r="AE7" s="14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/>
      <c r="AT7" s="21">
        <f t="shared" si="0"/>
        <v>0</v>
      </c>
      <c r="AU7" s="14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21">
        <f t="shared" si="6"/>
        <v>0</v>
      </c>
      <c r="BI7" s="27"/>
      <c r="BJ7" s="16"/>
      <c r="BK7" s="13"/>
      <c r="BL7" s="16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21">
        <f t="shared" si="7"/>
        <v>0</v>
      </c>
      <c r="BY7" s="14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21">
        <f t="shared" si="1"/>
        <v>0</v>
      </c>
      <c r="CO7" s="14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21">
        <f t="shared" si="8"/>
        <v>0</v>
      </c>
      <c r="DD7" s="14"/>
      <c r="DE7" s="21">
        <f t="shared" si="9"/>
        <v>0</v>
      </c>
      <c r="DF7" s="24">
        <f t="shared" si="2"/>
        <v>0</v>
      </c>
    </row>
    <row r="8" spans="1:112" s="3" customFormat="1" ht="14.1" customHeight="1" x14ac:dyDescent="0.2">
      <c r="A8" s="35">
        <v>7</v>
      </c>
      <c r="B8" s="28" t="s">
        <v>45</v>
      </c>
      <c r="C8" s="7"/>
      <c r="D8" s="12"/>
      <c r="E8" s="13"/>
      <c r="F8" s="13"/>
      <c r="G8" s="13"/>
      <c r="H8" s="13"/>
      <c r="I8" s="14"/>
      <c r="J8" s="21">
        <f t="shared" si="3"/>
        <v>0</v>
      </c>
      <c r="K8" s="14"/>
      <c r="L8" s="13"/>
      <c r="M8" s="13"/>
      <c r="N8" s="14"/>
      <c r="O8" s="13"/>
      <c r="P8" s="13"/>
      <c r="Q8" s="13"/>
      <c r="R8" s="13"/>
      <c r="S8" s="13"/>
      <c r="T8" s="21">
        <f t="shared" si="4"/>
        <v>0</v>
      </c>
      <c r="U8" s="14"/>
      <c r="V8" s="13"/>
      <c r="W8" s="13"/>
      <c r="X8" s="13"/>
      <c r="Y8" s="13"/>
      <c r="Z8" s="13"/>
      <c r="AA8" s="13"/>
      <c r="AB8" s="13"/>
      <c r="AC8" s="13"/>
      <c r="AD8" s="21">
        <f t="shared" si="5"/>
        <v>0</v>
      </c>
      <c r="AE8" s="14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21">
        <f t="shared" si="0"/>
        <v>0</v>
      </c>
      <c r="AU8" s="14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21">
        <f t="shared" si="6"/>
        <v>0</v>
      </c>
      <c r="BI8" s="27"/>
      <c r="BJ8" s="16"/>
      <c r="BK8" s="13"/>
      <c r="BL8" s="16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21">
        <f t="shared" si="7"/>
        <v>0</v>
      </c>
      <c r="BY8" s="14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21">
        <f t="shared" si="1"/>
        <v>0</v>
      </c>
      <c r="CO8" s="14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21">
        <f t="shared" si="8"/>
        <v>0</v>
      </c>
      <c r="DD8" s="14"/>
      <c r="DE8" s="21">
        <f t="shared" si="9"/>
        <v>0</v>
      </c>
      <c r="DF8" s="24">
        <f t="shared" si="2"/>
        <v>0</v>
      </c>
    </row>
    <row r="9" spans="1:112" s="17" customFormat="1" ht="14.1" customHeight="1" x14ac:dyDescent="0.2">
      <c r="A9" s="35">
        <v>8</v>
      </c>
      <c r="B9" s="28" t="s">
        <v>46</v>
      </c>
      <c r="C9" s="11"/>
      <c r="D9" s="12"/>
      <c r="E9" s="13"/>
      <c r="F9" s="13"/>
      <c r="G9" s="13"/>
      <c r="H9" s="13"/>
      <c r="I9" s="14"/>
      <c r="J9" s="21">
        <f t="shared" si="3"/>
        <v>0</v>
      </c>
      <c r="K9" s="14"/>
      <c r="L9" s="13"/>
      <c r="M9" s="13"/>
      <c r="N9" s="14"/>
      <c r="O9" s="13"/>
      <c r="P9" s="13"/>
      <c r="Q9" s="13"/>
      <c r="R9" s="13"/>
      <c r="S9" s="13"/>
      <c r="T9" s="21">
        <f t="shared" si="4"/>
        <v>0</v>
      </c>
      <c r="U9" s="14"/>
      <c r="V9" s="13"/>
      <c r="W9" s="13"/>
      <c r="X9" s="13"/>
      <c r="Y9" s="13"/>
      <c r="Z9" s="13"/>
      <c r="AA9" s="13"/>
      <c r="AB9" s="13"/>
      <c r="AC9" s="13"/>
      <c r="AD9" s="21">
        <f t="shared" si="5"/>
        <v>0</v>
      </c>
      <c r="AE9" s="14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/>
      <c r="AT9" s="21">
        <f t="shared" si="0"/>
        <v>0</v>
      </c>
      <c r="AU9" s="14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21">
        <f t="shared" si="6"/>
        <v>0</v>
      </c>
      <c r="BI9" s="27"/>
      <c r="BJ9" s="16"/>
      <c r="BK9" s="13"/>
      <c r="BL9" s="16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21">
        <f t="shared" si="7"/>
        <v>0</v>
      </c>
      <c r="BY9" s="14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21">
        <f t="shared" si="1"/>
        <v>0</v>
      </c>
      <c r="CO9" s="14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21">
        <f t="shared" si="8"/>
        <v>0</v>
      </c>
      <c r="DD9" s="14"/>
      <c r="DE9" s="21">
        <f t="shared" si="9"/>
        <v>0</v>
      </c>
      <c r="DF9" s="24">
        <f t="shared" si="2"/>
        <v>0</v>
      </c>
      <c r="DH9" s="3"/>
    </row>
    <row r="10" spans="1:112" s="3" customFormat="1" ht="14.1" customHeight="1" thickBot="1" x14ac:dyDescent="0.25">
      <c r="A10" s="35">
        <v>9</v>
      </c>
      <c r="B10" s="28" t="s">
        <v>47</v>
      </c>
      <c r="C10" s="7"/>
      <c r="D10" s="12"/>
      <c r="E10" s="13"/>
      <c r="F10" s="13"/>
      <c r="G10" s="13"/>
      <c r="H10" s="13"/>
      <c r="I10" s="14"/>
      <c r="J10" s="21">
        <f t="shared" si="3"/>
        <v>0</v>
      </c>
      <c r="K10" s="14"/>
      <c r="L10" s="13"/>
      <c r="M10" s="13"/>
      <c r="N10" s="14"/>
      <c r="O10" s="13"/>
      <c r="P10" s="13"/>
      <c r="Q10" s="13"/>
      <c r="R10" s="13"/>
      <c r="S10" s="13"/>
      <c r="T10" s="21">
        <f t="shared" si="4"/>
        <v>0</v>
      </c>
      <c r="U10" s="14"/>
      <c r="V10" s="13"/>
      <c r="W10" s="13"/>
      <c r="X10" s="13"/>
      <c r="Y10" s="13"/>
      <c r="Z10" s="13"/>
      <c r="AA10" s="13"/>
      <c r="AB10" s="13"/>
      <c r="AC10" s="13"/>
      <c r="AD10" s="21">
        <f t="shared" si="5"/>
        <v>0</v>
      </c>
      <c r="AE10" s="14"/>
      <c r="AF10" s="13"/>
      <c r="AG10" s="13"/>
      <c r="AH10" s="13"/>
      <c r="AI10" s="13"/>
      <c r="AJ10" s="13">
        <v>2</v>
      </c>
      <c r="AK10" s="13"/>
      <c r="AL10" s="13"/>
      <c r="AM10" s="13"/>
      <c r="AN10" s="13"/>
      <c r="AO10" s="13"/>
      <c r="AP10" s="13"/>
      <c r="AQ10" s="13"/>
      <c r="AR10" s="13">
        <v>2</v>
      </c>
      <c r="AS10" s="14"/>
      <c r="AT10" s="21">
        <f t="shared" si="0"/>
        <v>4</v>
      </c>
      <c r="AU10" s="14"/>
      <c r="AV10" s="13">
        <v>2</v>
      </c>
      <c r="AW10" s="13"/>
      <c r="AX10" s="13"/>
      <c r="AY10" s="13"/>
      <c r="AZ10" s="13"/>
      <c r="BA10" s="13"/>
      <c r="BB10" s="13"/>
      <c r="BC10" s="13"/>
      <c r="BD10" s="13"/>
      <c r="BE10" s="13">
        <v>2</v>
      </c>
      <c r="BF10" s="13"/>
      <c r="BG10" s="13"/>
      <c r="BH10" s="21">
        <f t="shared" si="6"/>
        <v>4</v>
      </c>
      <c r="BI10" s="27"/>
      <c r="BJ10" s="13"/>
      <c r="BK10" s="16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21">
        <f t="shared" si="7"/>
        <v>0</v>
      </c>
      <c r="BY10" s="14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21">
        <f t="shared" si="1"/>
        <v>0</v>
      </c>
      <c r="CO10" s="14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21">
        <f t="shared" si="8"/>
        <v>0</v>
      </c>
      <c r="DD10" s="14"/>
      <c r="DE10" s="21">
        <f t="shared" si="9"/>
        <v>0</v>
      </c>
      <c r="DF10" s="24">
        <f t="shared" si="2"/>
        <v>8</v>
      </c>
    </row>
    <row r="11" spans="1:112" s="2" customFormat="1" ht="14.1" customHeight="1" thickBot="1" x14ac:dyDescent="0.3">
      <c r="B11" s="4"/>
      <c r="C11" s="4"/>
      <c r="D11" s="18">
        <f t="shared" ref="D11:I11" si="10">COUNT(D2:D10)</f>
        <v>0</v>
      </c>
      <c r="E11" s="18">
        <f t="shared" si="10"/>
        <v>0</v>
      </c>
      <c r="F11" s="18">
        <f t="shared" si="10"/>
        <v>0</v>
      </c>
      <c r="G11" s="18">
        <f t="shared" si="10"/>
        <v>0</v>
      </c>
      <c r="H11" s="18">
        <f t="shared" si="10"/>
        <v>0</v>
      </c>
      <c r="I11" s="18">
        <f t="shared" si="10"/>
        <v>0</v>
      </c>
      <c r="J11" s="22">
        <f>COUNTIFS(J2:J10,"&gt;0")</f>
        <v>0</v>
      </c>
      <c r="K11" s="18">
        <f t="shared" ref="K11:S11" si="11">COUNT(K2:K10)</f>
        <v>0</v>
      </c>
      <c r="L11" s="18">
        <f t="shared" si="11"/>
        <v>0</v>
      </c>
      <c r="M11" s="18">
        <f t="shared" si="11"/>
        <v>0</v>
      </c>
      <c r="N11" s="18">
        <f t="shared" si="11"/>
        <v>1</v>
      </c>
      <c r="O11" s="18">
        <f t="shared" si="11"/>
        <v>0</v>
      </c>
      <c r="P11" s="18">
        <f t="shared" si="11"/>
        <v>0</v>
      </c>
      <c r="Q11" s="18">
        <f t="shared" si="11"/>
        <v>0</v>
      </c>
      <c r="R11" s="18">
        <f t="shared" si="11"/>
        <v>0</v>
      </c>
      <c r="S11" s="18">
        <f t="shared" si="11"/>
        <v>0</v>
      </c>
      <c r="T11" s="22">
        <f>COUNTIFS(T2:T10,"&gt;0")</f>
        <v>1</v>
      </c>
      <c r="U11" s="18">
        <f t="shared" ref="U11:AC11" si="12">COUNT(U2:U10)</f>
        <v>0</v>
      </c>
      <c r="V11" s="18">
        <f t="shared" si="12"/>
        <v>0</v>
      </c>
      <c r="W11" s="18">
        <f t="shared" si="12"/>
        <v>0</v>
      </c>
      <c r="X11" s="18">
        <f t="shared" si="12"/>
        <v>0</v>
      </c>
      <c r="Y11" s="18">
        <f t="shared" si="12"/>
        <v>0</v>
      </c>
      <c r="Z11" s="18">
        <f t="shared" si="12"/>
        <v>0</v>
      </c>
      <c r="AA11" s="18">
        <f t="shared" si="12"/>
        <v>0</v>
      </c>
      <c r="AB11" s="18">
        <f t="shared" si="12"/>
        <v>0</v>
      </c>
      <c r="AC11" s="18">
        <f t="shared" si="12"/>
        <v>0</v>
      </c>
      <c r="AD11" s="22">
        <f>COUNTIFS(AD2:AD10,"&gt;0")</f>
        <v>0</v>
      </c>
      <c r="AE11" s="18">
        <f t="shared" ref="AE11:AS11" si="13">COUNT(AE2:AE10)</f>
        <v>0</v>
      </c>
      <c r="AF11" s="18">
        <f t="shared" si="13"/>
        <v>2</v>
      </c>
      <c r="AG11" s="18">
        <f t="shared" si="13"/>
        <v>2</v>
      </c>
      <c r="AH11" s="18">
        <f t="shared" si="13"/>
        <v>0</v>
      </c>
      <c r="AI11" s="18">
        <f t="shared" si="13"/>
        <v>0</v>
      </c>
      <c r="AJ11" s="18">
        <f t="shared" si="13"/>
        <v>3</v>
      </c>
      <c r="AK11" s="18">
        <f t="shared" si="13"/>
        <v>0</v>
      </c>
      <c r="AL11" s="18">
        <f t="shared" si="13"/>
        <v>3</v>
      </c>
      <c r="AM11" s="18">
        <f t="shared" si="13"/>
        <v>0</v>
      </c>
      <c r="AN11" s="18">
        <f t="shared" si="13"/>
        <v>0</v>
      </c>
      <c r="AO11" s="18">
        <f t="shared" si="13"/>
        <v>0</v>
      </c>
      <c r="AP11" s="18">
        <f t="shared" si="13"/>
        <v>0</v>
      </c>
      <c r="AQ11" s="18">
        <f t="shared" si="13"/>
        <v>0</v>
      </c>
      <c r="AR11" s="18">
        <f t="shared" si="13"/>
        <v>1</v>
      </c>
      <c r="AS11" s="18">
        <f t="shared" si="13"/>
        <v>0</v>
      </c>
      <c r="AT11" s="22">
        <f>COUNTIFS(AT2:AT10,"&gt;0")</f>
        <v>4</v>
      </c>
      <c r="AU11" s="18">
        <f t="shared" ref="AU11:BG11" si="14">COUNT(AU2:AU10)</f>
        <v>0</v>
      </c>
      <c r="AV11" s="18">
        <f t="shared" si="14"/>
        <v>1</v>
      </c>
      <c r="AW11" s="18">
        <f t="shared" si="14"/>
        <v>0</v>
      </c>
      <c r="AX11" s="18">
        <f t="shared" si="14"/>
        <v>0</v>
      </c>
      <c r="AY11" s="18">
        <f t="shared" si="14"/>
        <v>0</v>
      </c>
      <c r="AZ11" s="18">
        <f t="shared" si="14"/>
        <v>0</v>
      </c>
      <c r="BA11" s="18">
        <f t="shared" si="14"/>
        <v>0</v>
      </c>
      <c r="BB11" s="18">
        <f t="shared" si="14"/>
        <v>0</v>
      </c>
      <c r="BC11" s="18">
        <f t="shared" si="14"/>
        <v>0</v>
      </c>
      <c r="BD11" s="18">
        <f t="shared" si="14"/>
        <v>0</v>
      </c>
      <c r="BE11" s="18">
        <f t="shared" si="14"/>
        <v>1</v>
      </c>
      <c r="BF11" s="18">
        <f t="shared" si="14"/>
        <v>0</v>
      </c>
      <c r="BG11" s="18">
        <f t="shared" si="14"/>
        <v>0</v>
      </c>
      <c r="BH11" s="22">
        <f>COUNTIFS(BH2:BH10,"&gt;0")</f>
        <v>1</v>
      </c>
      <c r="BI11" s="18">
        <f t="shared" ref="BI11:BW11" si="15">COUNT(BI2:BI10)</f>
        <v>0</v>
      </c>
      <c r="BJ11" s="18">
        <f t="shared" si="15"/>
        <v>0</v>
      </c>
      <c r="BK11" s="18">
        <f t="shared" si="15"/>
        <v>0</v>
      </c>
      <c r="BL11" s="18">
        <f t="shared" si="15"/>
        <v>0</v>
      </c>
      <c r="BM11" s="18">
        <f t="shared" si="15"/>
        <v>0</v>
      </c>
      <c r="BN11" s="18">
        <f t="shared" si="15"/>
        <v>0</v>
      </c>
      <c r="BO11" s="18">
        <f t="shared" si="15"/>
        <v>0</v>
      </c>
      <c r="BP11" s="18">
        <f t="shared" si="15"/>
        <v>0</v>
      </c>
      <c r="BQ11" s="18">
        <f t="shared" si="15"/>
        <v>0</v>
      </c>
      <c r="BR11" s="18">
        <f t="shared" si="15"/>
        <v>0</v>
      </c>
      <c r="BS11" s="18">
        <f t="shared" si="15"/>
        <v>0</v>
      </c>
      <c r="BT11" s="18">
        <f t="shared" si="15"/>
        <v>0</v>
      </c>
      <c r="BU11" s="18">
        <f t="shared" si="15"/>
        <v>0</v>
      </c>
      <c r="BV11" s="18">
        <f t="shared" si="15"/>
        <v>0</v>
      </c>
      <c r="BW11" s="18">
        <f t="shared" si="15"/>
        <v>0</v>
      </c>
      <c r="BX11" s="22">
        <f>COUNTIFS(BX2:BX10,"&gt;0")</f>
        <v>0</v>
      </c>
      <c r="BY11" s="18">
        <f t="shared" ref="BY11:CM11" si="16">COUNT(BY2:BY10)</f>
        <v>0</v>
      </c>
      <c r="BZ11" s="18">
        <f t="shared" si="16"/>
        <v>0</v>
      </c>
      <c r="CA11" s="18">
        <f t="shared" si="16"/>
        <v>0</v>
      </c>
      <c r="CB11" s="18">
        <f t="shared" si="16"/>
        <v>0</v>
      </c>
      <c r="CC11" s="18">
        <f t="shared" si="16"/>
        <v>1</v>
      </c>
      <c r="CD11" s="18">
        <f t="shared" si="16"/>
        <v>1</v>
      </c>
      <c r="CE11" s="18">
        <f t="shared" si="16"/>
        <v>1</v>
      </c>
      <c r="CF11" s="18">
        <f t="shared" si="16"/>
        <v>0</v>
      </c>
      <c r="CG11" s="18">
        <f t="shared" si="16"/>
        <v>0</v>
      </c>
      <c r="CH11" s="18">
        <f t="shared" si="16"/>
        <v>0</v>
      </c>
      <c r="CI11" s="18">
        <f t="shared" si="16"/>
        <v>0</v>
      </c>
      <c r="CJ11" s="18">
        <f t="shared" si="16"/>
        <v>0</v>
      </c>
      <c r="CK11" s="18">
        <f t="shared" si="16"/>
        <v>0</v>
      </c>
      <c r="CL11" s="18">
        <f t="shared" si="16"/>
        <v>0</v>
      </c>
      <c r="CM11" s="18">
        <f t="shared" si="16"/>
        <v>0</v>
      </c>
      <c r="CN11" s="22">
        <f>COUNTIFS(CN2:CN10,"&gt;0")</f>
        <v>1</v>
      </c>
      <c r="CO11" s="18">
        <f t="shared" ref="CO11:DB11" si="17">COUNT(CO2:CO10)</f>
        <v>0</v>
      </c>
      <c r="CP11" s="18">
        <f t="shared" si="17"/>
        <v>0</v>
      </c>
      <c r="CQ11" s="18">
        <f t="shared" si="17"/>
        <v>0</v>
      </c>
      <c r="CR11" s="18">
        <f t="shared" si="17"/>
        <v>0</v>
      </c>
      <c r="CS11" s="18">
        <f t="shared" si="17"/>
        <v>0</v>
      </c>
      <c r="CT11" s="18">
        <f t="shared" si="17"/>
        <v>0</v>
      </c>
      <c r="CU11" s="18">
        <f t="shared" si="17"/>
        <v>0</v>
      </c>
      <c r="CV11" s="18">
        <f t="shared" si="17"/>
        <v>0</v>
      </c>
      <c r="CW11" s="18">
        <f t="shared" si="17"/>
        <v>0</v>
      </c>
      <c r="CX11" s="18">
        <f t="shared" si="17"/>
        <v>0</v>
      </c>
      <c r="CY11" s="18">
        <f t="shared" si="17"/>
        <v>1</v>
      </c>
      <c r="CZ11" s="18">
        <f t="shared" si="17"/>
        <v>0</v>
      </c>
      <c r="DA11" s="18">
        <f t="shared" si="17"/>
        <v>0</v>
      </c>
      <c r="DB11" s="18">
        <f t="shared" si="17"/>
        <v>0</v>
      </c>
      <c r="DC11" s="22">
        <f>COUNTIFS(DC2:DC10,"&gt;0")</f>
        <v>1</v>
      </c>
      <c r="DD11" s="18">
        <f>COUNT(DD2:DD10)</f>
        <v>0</v>
      </c>
      <c r="DE11" s="22">
        <f>COUNTIFS(DE2:DE10,"&gt;0")</f>
        <v>0</v>
      </c>
      <c r="DF11" s="25">
        <f>COUNTIFS(DF2:DF10,"&gt;0")</f>
        <v>4</v>
      </c>
    </row>
    <row r="12" spans="1:112" s="2" customFormat="1" x14ac:dyDescent="0.25"/>
    <row r="13" spans="1:112" s="2" customFormat="1" x14ac:dyDescent="0.25"/>
    <row r="14" spans="1:112" s="2" customFormat="1" x14ac:dyDescent="0.25"/>
    <row r="15" spans="1:112" s="2" customFormat="1" x14ac:dyDescent="0.25"/>
    <row r="16" spans="1:112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</sheetData>
  <pageMargins left="0.23622047244094491" right="0.23622047244094491" top="0.74803149606299213" bottom="0.74803149606299213" header="0.31496062992125984" footer="0.31496062992125984"/>
  <pageSetup paperSize="9" scale="20" orientation="portrait" r:id="rId1"/>
  <ignoredErrors>
    <ignoredError sqref="G11:I11 U11:AC11 BF11 AK11:AP11 BB11 BN11:BP11 D11:F11 CW11 CY11" formulaRange="1"/>
    <ignoredError sqref="J11" formula="1"/>
    <ignoredError sqref="BC11:BE11 CZ11:DD11 K11:T11 AD11:AJ11 BG11:BM11 AQ11:AZ11 BQ11:CH11 CL11:CV11 CX11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1604"/>
  <sheetViews>
    <sheetView workbookViewId="0">
      <pane xSplit="2" topLeftCell="C1" activePane="topRight" state="frozen"/>
      <selection pane="topRight" activeCell="DB2" sqref="DB2:DB10"/>
    </sheetView>
  </sheetViews>
  <sheetFormatPr defaultColWidth="17" defaultRowHeight="15" outlineLevelCol="1" x14ac:dyDescent="0.25"/>
  <cols>
    <col min="1" max="1" width="2.7109375" style="1" customWidth="1"/>
    <col min="2" max="2" width="19.7109375" style="1" customWidth="1"/>
    <col min="3" max="8" width="4.7109375" style="1" hidden="1" customWidth="1" outlineLevel="1"/>
    <col min="9" max="9" width="4.7109375" style="1" customWidth="1" collapsed="1"/>
    <col min="10" max="18" width="4.7109375" style="1" hidden="1" customWidth="1" outlineLevel="1"/>
    <col min="19" max="19" width="4.7109375" style="1" customWidth="1" collapsed="1"/>
    <col min="20" max="28" width="4.7109375" style="1" hidden="1" customWidth="1" outlineLevel="1"/>
    <col min="29" max="29" width="4.7109375" style="1" customWidth="1" collapsed="1"/>
    <col min="30" max="44" width="4.7109375" style="1" hidden="1" customWidth="1" outlineLevel="1"/>
    <col min="45" max="45" width="4.7109375" style="1" customWidth="1" collapsed="1"/>
    <col min="46" max="57" width="4.7109375" style="1" hidden="1" customWidth="1" outlineLevel="1"/>
    <col min="58" max="58" width="4.7109375" style="1" customWidth="1" collapsed="1"/>
    <col min="59" max="73" width="4.7109375" style="1" hidden="1" customWidth="1" outlineLevel="1"/>
    <col min="74" max="74" width="4.7109375" style="1" customWidth="1" collapsed="1"/>
    <col min="75" max="89" width="4.7109375" style="1" hidden="1" customWidth="1" outlineLevel="1"/>
    <col min="90" max="90" width="4.7109375" style="1" customWidth="1" collapsed="1"/>
    <col min="91" max="104" width="4.7109375" style="1" hidden="1" customWidth="1" outlineLevel="1"/>
    <col min="105" max="105" width="4.7109375" style="1" customWidth="1" collapsed="1"/>
    <col min="106" max="106" width="4.7109375" style="1" hidden="1" customWidth="1" outlineLevel="1"/>
    <col min="107" max="107" width="4.7109375" style="1" customWidth="1" collapsed="1"/>
    <col min="108" max="108" width="5.7109375" style="1" customWidth="1" collapsed="1"/>
    <col min="109" max="16384" width="17" style="1"/>
  </cols>
  <sheetData>
    <row r="1" spans="1:110" s="2" customFormat="1" ht="78" customHeight="1" thickBot="1" x14ac:dyDescent="0.3">
      <c r="A1" s="34"/>
      <c r="B1" s="33" t="s">
        <v>92</v>
      </c>
      <c r="C1" s="10">
        <v>42413</v>
      </c>
      <c r="D1" s="5">
        <v>42414</v>
      </c>
      <c r="E1" s="5">
        <v>42420</v>
      </c>
      <c r="F1" s="5">
        <v>42421</v>
      </c>
      <c r="G1" s="5">
        <v>42427</v>
      </c>
      <c r="H1" s="6">
        <v>42428</v>
      </c>
      <c r="I1" s="47" t="s">
        <v>48</v>
      </c>
      <c r="J1" s="5">
        <v>42434</v>
      </c>
      <c r="K1" s="5">
        <v>42435</v>
      </c>
      <c r="L1" s="5">
        <v>42441</v>
      </c>
      <c r="M1" s="5">
        <v>42442</v>
      </c>
      <c r="N1" s="5">
        <v>42448</v>
      </c>
      <c r="O1" s="5">
        <v>42449</v>
      </c>
      <c r="P1" s="5">
        <v>42455</v>
      </c>
      <c r="Q1" s="5">
        <v>42456</v>
      </c>
      <c r="R1" s="5">
        <v>42457</v>
      </c>
      <c r="S1" s="47" t="s">
        <v>49</v>
      </c>
      <c r="T1" s="5">
        <v>42064</v>
      </c>
      <c r="U1" s="5">
        <v>42070</v>
      </c>
      <c r="V1" s="5">
        <v>42071</v>
      </c>
      <c r="W1" s="5">
        <v>42077</v>
      </c>
      <c r="X1" s="5">
        <v>42078</v>
      </c>
      <c r="Y1" s="5">
        <v>42084</v>
      </c>
      <c r="Z1" s="5">
        <v>42085</v>
      </c>
      <c r="AA1" s="5">
        <v>42091</v>
      </c>
      <c r="AB1" s="5">
        <v>42092</v>
      </c>
      <c r="AC1" s="47" t="s">
        <v>50</v>
      </c>
      <c r="AD1" s="6">
        <v>42491</v>
      </c>
      <c r="AE1" s="5">
        <v>42495</v>
      </c>
      <c r="AF1" s="5">
        <v>42497</v>
      </c>
      <c r="AG1" s="5">
        <v>42498</v>
      </c>
      <c r="AH1" s="53">
        <v>42502</v>
      </c>
      <c r="AI1" s="5">
        <v>42504</v>
      </c>
      <c r="AJ1" s="5">
        <v>42505</v>
      </c>
      <c r="AK1" s="5">
        <v>42506</v>
      </c>
      <c r="AL1" s="53">
        <v>42509</v>
      </c>
      <c r="AM1" s="53">
        <v>42510</v>
      </c>
      <c r="AN1" s="5">
        <v>42511</v>
      </c>
      <c r="AO1" s="5">
        <v>42512</v>
      </c>
      <c r="AP1" s="54">
        <v>42516</v>
      </c>
      <c r="AQ1" s="8">
        <v>42518</v>
      </c>
      <c r="AR1" s="8">
        <v>42519</v>
      </c>
      <c r="AS1" s="47" t="s">
        <v>51</v>
      </c>
      <c r="AT1" s="53">
        <v>42523</v>
      </c>
      <c r="AU1" s="5">
        <v>42525</v>
      </c>
      <c r="AV1" s="56">
        <v>42526</v>
      </c>
      <c r="AW1" s="53">
        <v>42530</v>
      </c>
      <c r="AX1" s="5">
        <v>42532</v>
      </c>
      <c r="AY1" s="5">
        <v>42533</v>
      </c>
      <c r="AZ1" s="56">
        <v>42539</v>
      </c>
      <c r="BA1" s="56">
        <v>42540</v>
      </c>
      <c r="BB1" s="53">
        <v>42544</v>
      </c>
      <c r="BC1" s="5">
        <v>42546</v>
      </c>
      <c r="BD1" s="5">
        <v>42547</v>
      </c>
      <c r="BE1" s="53">
        <v>42551</v>
      </c>
      <c r="BF1" s="47" t="s">
        <v>52</v>
      </c>
      <c r="BG1" s="61">
        <v>42553</v>
      </c>
      <c r="BH1" s="8">
        <v>42554</v>
      </c>
      <c r="BI1" s="53">
        <v>42558</v>
      </c>
      <c r="BJ1" s="8">
        <v>42560</v>
      </c>
      <c r="BK1" s="5">
        <v>42561</v>
      </c>
      <c r="BL1" s="53">
        <v>42565</v>
      </c>
      <c r="BM1" s="5">
        <v>42567</v>
      </c>
      <c r="BN1" s="5">
        <v>42568</v>
      </c>
      <c r="BO1" s="5">
        <v>42572</v>
      </c>
      <c r="BP1" s="5">
        <v>42574</v>
      </c>
      <c r="BQ1" s="5">
        <v>42575</v>
      </c>
      <c r="BR1" s="5">
        <v>42579</v>
      </c>
      <c r="BS1" s="53">
        <v>42579</v>
      </c>
      <c r="BT1" s="5">
        <v>42581</v>
      </c>
      <c r="BU1" s="5">
        <v>42582</v>
      </c>
      <c r="BV1" s="47" t="s">
        <v>53</v>
      </c>
      <c r="BW1" s="55">
        <v>42586</v>
      </c>
      <c r="BX1" s="5">
        <v>42588</v>
      </c>
      <c r="BY1" s="5">
        <v>42589</v>
      </c>
      <c r="BZ1" s="53">
        <v>42593</v>
      </c>
      <c r="CA1" s="5">
        <v>42595</v>
      </c>
      <c r="CB1" s="5">
        <v>42596</v>
      </c>
      <c r="CC1" s="5">
        <v>42597</v>
      </c>
      <c r="CD1" s="53">
        <v>42600</v>
      </c>
      <c r="CE1" s="5">
        <v>42600</v>
      </c>
      <c r="CF1" s="5">
        <v>42602</v>
      </c>
      <c r="CG1" s="56">
        <v>42603</v>
      </c>
      <c r="CH1" s="53">
        <v>42607</v>
      </c>
      <c r="CI1" s="5">
        <v>42609</v>
      </c>
      <c r="CJ1" s="5">
        <v>42610</v>
      </c>
      <c r="CK1" s="5">
        <v>42613</v>
      </c>
      <c r="CL1" s="47" t="s">
        <v>54</v>
      </c>
      <c r="CM1" s="53">
        <v>42614</v>
      </c>
      <c r="CN1" s="5">
        <v>42616</v>
      </c>
      <c r="CO1" s="5">
        <v>42617</v>
      </c>
      <c r="CP1" s="5">
        <v>42620</v>
      </c>
      <c r="CQ1" s="53">
        <v>42621</v>
      </c>
      <c r="CR1" s="5">
        <v>42623</v>
      </c>
      <c r="CS1" s="5">
        <v>42624</v>
      </c>
      <c r="CT1" s="53">
        <v>42628</v>
      </c>
      <c r="CU1" s="5">
        <v>42629</v>
      </c>
      <c r="CV1" s="5">
        <v>42630</v>
      </c>
      <c r="CW1" s="5">
        <v>42631</v>
      </c>
      <c r="CX1" s="53">
        <v>42635</v>
      </c>
      <c r="CY1" s="5">
        <v>42637</v>
      </c>
      <c r="CZ1" s="5">
        <v>42638</v>
      </c>
      <c r="DA1" s="47" t="s">
        <v>55</v>
      </c>
      <c r="DB1" s="6"/>
      <c r="DC1" s="48" t="s">
        <v>56</v>
      </c>
      <c r="DD1" s="49" t="s">
        <v>0</v>
      </c>
    </row>
    <row r="2" spans="1:110" s="3" customFormat="1" ht="14.1" customHeight="1" x14ac:dyDescent="0.2">
      <c r="A2" s="36">
        <v>1</v>
      </c>
      <c r="B2" s="28" t="s">
        <v>71</v>
      </c>
      <c r="C2" s="12"/>
      <c r="D2" s="13"/>
      <c r="E2" s="13"/>
      <c r="F2" s="13"/>
      <c r="G2" s="13"/>
      <c r="H2" s="14"/>
      <c r="I2" s="21">
        <f t="shared" ref="I2:I10" si="0">SUM(C2:G2)</f>
        <v>0</v>
      </c>
      <c r="J2" s="14"/>
      <c r="K2" s="13"/>
      <c r="L2" s="13"/>
      <c r="M2" s="14"/>
      <c r="N2" s="13"/>
      <c r="O2" s="13"/>
      <c r="P2" s="13"/>
      <c r="Q2" s="13"/>
      <c r="R2" s="13"/>
      <c r="S2" s="21">
        <f t="shared" ref="S2:S10" si="1">SUM(J2:R2)</f>
        <v>0</v>
      </c>
      <c r="T2" s="14"/>
      <c r="U2" s="13"/>
      <c r="V2" s="13"/>
      <c r="W2" s="13"/>
      <c r="X2" s="13"/>
      <c r="Y2" s="13"/>
      <c r="Z2" s="13"/>
      <c r="AA2" s="13"/>
      <c r="AB2" s="13"/>
      <c r="AC2" s="21">
        <f t="shared" ref="AC2:AC10" si="2">SUM(T2:AB2)</f>
        <v>0</v>
      </c>
      <c r="AD2" s="14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21">
        <f t="shared" ref="AS2:AS10" si="3">SUM(AD2:AR2)</f>
        <v>0</v>
      </c>
      <c r="AT2" s="14"/>
      <c r="AU2" s="4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21">
        <f t="shared" ref="BF2:BF10" si="4">SUM(AT2:BE2)</f>
        <v>0</v>
      </c>
      <c r="BG2" s="58"/>
      <c r="BH2" s="44"/>
      <c r="BI2" s="13"/>
      <c r="BJ2" s="16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21">
        <f t="shared" ref="BV2:BV10" si="5">SUM(BI2:BU2)</f>
        <v>0</v>
      </c>
      <c r="BW2" s="14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21">
        <f t="shared" ref="CL2:CL10" si="6">SUM(BW2:CK2)</f>
        <v>0</v>
      </c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21">
        <f t="shared" ref="DA2:DA10" si="7">SUM(CM2:CZ2)</f>
        <v>0</v>
      </c>
      <c r="DB2" s="14"/>
      <c r="DC2" s="21">
        <f t="shared" ref="DC2:DC10" si="8">SUM(DB2:DB2)</f>
        <v>0</v>
      </c>
      <c r="DD2" s="24">
        <f t="shared" ref="DD2:DD10" si="9">I2+S2+AC2+AS2+BF2+BV2+CL2+DA2+DC2</f>
        <v>0</v>
      </c>
    </row>
    <row r="3" spans="1:110" s="3" customFormat="1" ht="14.1" customHeight="1" x14ac:dyDescent="0.2">
      <c r="A3" s="46">
        <v>2</v>
      </c>
      <c r="B3" s="28" t="s">
        <v>93</v>
      </c>
      <c r="C3" s="12"/>
      <c r="D3" s="13"/>
      <c r="E3" s="13"/>
      <c r="F3" s="13"/>
      <c r="G3" s="13"/>
      <c r="H3" s="14"/>
      <c r="I3" s="21">
        <f>SUM(C3:G3)</f>
        <v>0</v>
      </c>
      <c r="J3" s="14"/>
      <c r="K3" s="13"/>
      <c r="L3" s="13"/>
      <c r="M3" s="14"/>
      <c r="N3" s="13"/>
      <c r="O3" s="13"/>
      <c r="P3" s="13"/>
      <c r="Q3" s="13"/>
      <c r="R3" s="13"/>
      <c r="S3" s="21">
        <f>SUM(J3:R3)</f>
        <v>0</v>
      </c>
      <c r="T3" s="14"/>
      <c r="U3" s="13"/>
      <c r="V3" s="13"/>
      <c r="W3" s="13"/>
      <c r="X3" s="13"/>
      <c r="Y3" s="13"/>
      <c r="Z3" s="13"/>
      <c r="AA3" s="13"/>
      <c r="AB3" s="13"/>
      <c r="AC3" s="21">
        <f>SUM(T3:AB3)</f>
        <v>0</v>
      </c>
      <c r="AD3" s="14"/>
      <c r="AE3" s="13">
        <v>25</v>
      </c>
      <c r="AF3" s="13">
        <v>25</v>
      </c>
      <c r="AG3" s="13"/>
      <c r="AH3" s="13"/>
      <c r="AI3" s="13">
        <v>25</v>
      </c>
      <c r="AJ3" s="13"/>
      <c r="AK3" s="13">
        <v>28</v>
      </c>
      <c r="AL3" s="13"/>
      <c r="AM3" s="13"/>
      <c r="AN3" s="13"/>
      <c r="AO3" s="13"/>
      <c r="AP3" s="13"/>
      <c r="AQ3" s="13"/>
      <c r="AR3" s="14"/>
      <c r="AS3" s="21">
        <f t="shared" si="3"/>
        <v>103</v>
      </c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21">
        <f>SUM(AT3:BE3)</f>
        <v>0</v>
      </c>
      <c r="BG3" s="27"/>
      <c r="BH3" s="16"/>
      <c r="BI3" s="13"/>
      <c r="BJ3" s="16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21">
        <f>SUM(BI3:BU3)</f>
        <v>0</v>
      </c>
      <c r="BW3" s="14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21">
        <f>SUM(BW3:CK3)</f>
        <v>0</v>
      </c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21">
        <f>SUM(CM3:CZ3)</f>
        <v>0</v>
      </c>
      <c r="DB3" s="14"/>
      <c r="DC3" s="21">
        <f>SUM(DB3:DB3)</f>
        <v>0</v>
      </c>
      <c r="DD3" s="24">
        <f t="shared" si="9"/>
        <v>103</v>
      </c>
    </row>
    <row r="4" spans="1:110" s="3" customFormat="1" ht="14.1" customHeight="1" x14ac:dyDescent="0.2">
      <c r="A4" s="46">
        <v>3</v>
      </c>
      <c r="B4" s="28" t="s">
        <v>94</v>
      </c>
      <c r="C4" s="12"/>
      <c r="D4" s="13"/>
      <c r="E4" s="13"/>
      <c r="F4" s="13"/>
      <c r="G4" s="13"/>
      <c r="H4" s="14"/>
      <c r="I4" s="21">
        <f>SUM(C4:G4)</f>
        <v>0</v>
      </c>
      <c r="J4" s="14"/>
      <c r="K4" s="13"/>
      <c r="L4" s="13"/>
      <c r="M4" s="14"/>
      <c r="N4" s="13"/>
      <c r="O4" s="13"/>
      <c r="P4" s="13"/>
      <c r="Q4" s="13"/>
      <c r="R4" s="13"/>
      <c r="S4" s="21">
        <f>SUM(J4:R4)</f>
        <v>0</v>
      </c>
      <c r="T4" s="14"/>
      <c r="U4" s="13"/>
      <c r="V4" s="13"/>
      <c r="W4" s="13"/>
      <c r="X4" s="13"/>
      <c r="Y4" s="13"/>
      <c r="Z4" s="13"/>
      <c r="AA4" s="13"/>
      <c r="AB4" s="13"/>
      <c r="AC4" s="21">
        <f>SUM(T4:AB4)</f>
        <v>0</v>
      </c>
      <c r="AD4" s="14"/>
      <c r="AE4" s="13">
        <v>25</v>
      </c>
      <c r="AF4" s="13">
        <v>25</v>
      </c>
      <c r="AG4" s="13"/>
      <c r="AH4" s="13"/>
      <c r="AI4" s="13">
        <v>25</v>
      </c>
      <c r="AJ4" s="13"/>
      <c r="AK4" s="13">
        <v>28</v>
      </c>
      <c r="AL4" s="13"/>
      <c r="AM4" s="13"/>
      <c r="AN4" s="13"/>
      <c r="AO4" s="13"/>
      <c r="AP4" s="13"/>
      <c r="AQ4" s="13"/>
      <c r="AR4" s="14"/>
      <c r="AS4" s="21">
        <f t="shared" si="3"/>
        <v>103</v>
      </c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21">
        <f>SUM(AT4:BE4)</f>
        <v>0</v>
      </c>
      <c r="BG4" s="27"/>
      <c r="BH4" s="16"/>
      <c r="BI4" s="13"/>
      <c r="BJ4" s="16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21">
        <f>SUM(BI4:BU4)</f>
        <v>0</v>
      </c>
      <c r="BW4" s="14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21">
        <f>SUM(BW4:CK4)</f>
        <v>0</v>
      </c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21">
        <f>SUM(CM4:CZ4)</f>
        <v>0</v>
      </c>
      <c r="DB4" s="14"/>
      <c r="DC4" s="21">
        <f>SUM(DB4:DB4)</f>
        <v>0</v>
      </c>
      <c r="DD4" s="24">
        <f t="shared" si="9"/>
        <v>103</v>
      </c>
    </row>
    <row r="5" spans="1:110" s="3" customFormat="1" ht="14.1" customHeight="1" x14ac:dyDescent="0.2">
      <c r="A5" s="35">
        <v>4</v>
      </c>
      <c r="B5" s="28" t="s">
        <v>90</v>
      </c>
      <c r="C5" s="12"/>
      <c r="D5" s="13"/>
      <c r="E5" s="13"/>
      <c r="F5" s="13"/>
      <c r="G5" s="13"/>
      <c r="H5" s="14"/>
      <c r="I5" s="21">
        <f>SUM(C5:G5)</f>
        <v>0</v>
      </c>
      <c r="J5" s="14"/>
      <c r="K5" s="13"/>
      <c r="L5" s="13"/>
      <c r="M5" s="14"/>
      <c r="N5" s="13"/>
      <c r="O5" s="13"/>
      <c r="P5" s="13"/>
      <c r="Q5" s="13"/>
      <c r="R5" s="13"/>
      <c r="S5" s="21">
        <f t="shared" si="1"/>
        <v>0</v>
      </c>
      <c r="T5" s="14"/>
      <c r="U5" s="13"/>
      <c r="V5" s="13"/>
      <c r="W5" s="13"/>
      <c r="X5" s="13"/>
      <c r="Y5" s="13"/>
      <c r="Z5" s="13"/>
      <c r="AA5" s="13"/>
      <c r="AB5" s="13"/>
      <c r="AC5" s="21">
        <f>SUM(T5:AB5)</f>
        <v>0</v>
      </c>
      <c r="AD5" s="14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/>
      <c r="AS5" s="21">
        <f t="shared" si="3"/>
        <v>0</v>
      </c>
      <c r="AT5" s="14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21">
        <f>SUM(AT5:BE5)</f>
        <v>0</v>
      </c>
      <c r="BG5" s="27"/>
      <c r="BH5" s="16"/>
      <c r="BI5" s="13"/>
      <c r="BJ5" s="16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21">
        <f>SUM(BI5:BU5)</f>
        <v>0</v>
      </c>
      <c r="BW5" s="14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21">
        <f>SUM(BW5:CK5)</f>
        <v>0</v>
      </c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21">
        <f>SUM(CM5:CZ5)</f>
        <v>0</v>
      </c>
      <c r="DB5" s="14"/>
      <c r="DC5" s="21">
        <f>SUM(DB5:DB5)</f>
        <v>0</v>
      </c>
      <c r="DD5" s="24">
        <f t="shared" si="9"/>
        <v>0</v>
      </c>
    </row>
    <row r="6" spans="1:110" s="3" customFormat="1" ht="14.1" customHeight="1" x14ac:dyDescent="0.2">
      <c r="A6" s="35">
        <v>5</v>
      </c>
      <c r="B6" s="28" t="s">
        <v>72</v>
      </c>
      <c r="C6" s="12"/>
      <c r="D6" s="13"/>
      <c r="E6" s="13"/>
      <c r="F6" s="13"/>
      <c r="G6" s="13"/>
      <c r="H6" s="14"/>
      <c r="I6" s="21">
        <f>SUM(C6:G6)</f>
        <v>0</v>
      </c>
      <c r="J6" s="14"/>
      <c r="K6" s="13"/>
      <c r="L6" s="13"/>
      <c r="M6" s="14">
        <v>25</v>
      </c>
      <c r="N6" s="13"/>
      <c r="O6" s="13"/>
      <c r="P6" s="13"/>
      <c r="Q6" s="13"/>
      <c r="R6" s="13"/>
      <c r="S6" s="21">
        <f t="shared" si="1"/>
        <v>25</v>
      </c>
      <c r="T6" s="14"/>
      <c r="U6" s="13"/>
      <c r="V6" s="13"/>
      <c r="W6" s="13"/>
      <c r="X6" s="13"/>
      <c r="Y6" s="13"/>
      <c r="Z6" s="13"/>
      <c r="AA6" s="13"/>
      <c r="AB6" s="13"/>
      <c r="AC6" s="21">
        <f>SUM(T6:AB6)</f>
        <v>0</v>
      </c>
      <c r="AD6" s="14"/>
      <c r="AE6" s="13"/>
      <c r="AF6" s="13"/>
      <c r="AG6" s="13"/>
      <c r="AH6" s="13"/>
      <c r="AI6" s="13"/>
      <c r="AJ6" s="13"/>
      <c r="AK6" s="13">
        <v>50</v>
      </c>
      <c r="AL6" s="13"/>
      <c r="AM6" s="13"/>
      <c r="AN6" s="13"/>
      <c r="AO6" s="13"/>
      <c r="AP6" s="13"/>
      <c r="AQ6" s="13"/>
      <c r="AR6" s="14"/>
      <c r="AS6" s="21">
        <f t="shared" si="3"/>
        <v>50</v>
      </c>
      <c r="AT6" s="14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21">
        <f>SUM(AT6:BE6)</f>
        <v>0</v>
      </c>
      <c r="BG6" s="27"/>
      <c r="BH6" s="16"/>
      <c r="BI6" s="13"/>
      <c r="BJ6" s="16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21">
        <f>SUM(BI6:BU6)</f>
        <v>0</v>
      </c>
      <c r="BW6" s="14"/>
      <c r="BX6" s="13"/>
      <c r="BY6" s="13"/>
      <c r="BZ6" s="13"/>
      <c r="CA6" s="13">
        <v>75</v>
      </c>
      <c r="CB6" s="13">
        <v>80</v>
      </c>
      <c r="CC6" s="13">
        <v>65</v>
      </c>
      <c r="CD6" s="13"/>
      <c r="CE6" s="13"/>
      <c r="CF6" s="13"/>
      <c r="CG6" s="13"/>
      <c r="CH6" s="13"/>
      <c r="CI6" s="13"/>
      <c r="CJ6" s="13"/>
      <c r="CK6" s="13"/>
      <c r="CL6" s="21">
        <f>SUM(BW6:CK6)</f>
        <v>220</v>
      </c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>
        <v>60</v>
      </c>
      <c r="CX6" s="13"/>
      <c r="CY6" s="13"/>
      <c r="CZ6" s="13"/>
      <c r="DA6" s="21">
        <f>SUM(CM6:CZ6)</f>
        <v>60</v>
      </c>
      <c r="DB6" s="14"/>
      <c r="DC6" s="21">
        <f>SUM(DB6:DB6)</f>
        <v>0</v>
      </c>
      <c r="DD6" s="24">
        <f t="shared" si="9"/>
        <v>355</v>
      </c>
    </row>
    <row r="7" spans="1:110" s="3" customFormat="1" ht="14.1" customHeight="1" x14ac:dyDescent="0.2">
      <c r="A7" s="35">
        <v>6</v>
      </c>
      <c r="B7" s="31" t="s">
        <v>44</v>
      </c>
      <c r="C7" s="12"/>
      <c r="D7" s="13"/>
      <c r="E7" s="13"/>
      <c r="F7" s="13"/>
      <c r="G7" s="13"/>
      <c r="H7" s="14"/>
      <c r="I7" s="21">
        <f t="shared" si="0"/>
        <v>0</v>
      </c>
      <c r="J7" s="14"/>
      <c r="K7" s="13"/>
      <c r="L7" s="13"/>
      <c r="M7" s="14"/>
      <c r="N7" s="13"/>
      <c r="O7" s="13"/>
      <c r="P7" s="13"/>
      <c r="Q7" s="13"/>
      <c r="R7" s="13"/>
      <c r="S7" s="21">
        <f t="shared" si="1"/>
        <v>0</v>
      </c>
      <c r="T7" s="14"/>
      <c r="U7" s="13"/>
      <c r="V7" s="13"/>
      <c r="W7" s="13"/>
      <c r="X7" s="13"/>
      <c r="Y7" s="13"/>
      <c r="Z7" s="13"/>
      <c r="AA7" s="13"/>
      <c r="AB7" s="13"/>
      <c r="AC7" s="21">
        <f t="shared" si="2"/>
        <v>0</v>
      </c>
      <c r="AD7" s="14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4"/>
      <c r="AS7" s="21">
        <f t="shared" si="3"/>
        <v>0</v>
      </c>
      <c r="AT7" s="14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21">
        <f t="shared" si="4"/>
        <v>0</v>
      </c>
      <c r="BG7" s="27"/>
      <c r="BH7" s="16"/>
      <c r="BI7" s="13"/>
      <c r="BJ7" s="16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21">
        <f t="shared" si="5"/>
        <v>0</v>
      </c>
      <c r="BW7" s="14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21">
        <f t="shared" si="6"/>
        <v>0</v>
      </c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21">
        <f t="shared" si="7"/>
        <v>0</v>
      </c>
      <c r="DB7" s="14"/>
      <c r="DC7" s="21">
        <f t="shared" si="8"/>
        <v>0</v>
      </c>
      <c r="DD7" s="24">
        <f t="shared" si="9"/>
        <v>0</v>
      </c>
    </row>
    <row r="8" spans="1:110" s="3" customFormat="1" ht="14.1" customHeight="1" x14ac:dyDescent="0.2">
      <c r="A8" s="35">
        <v>7</v>
      </c>
      <c r="B8" s="28" t="s">
        <v>45</v>
      </c>
      <c r="C8" s="12"/>
      <c r="D8" s="13"/>
      <c r="E8" s="13"/>
      <c r="F8" s="13"/>
      <c r="G8" s="13"/>
      <c r="H8" s="14"/>
      <c r="I8" s="21">
        <f t="shared" si="0"/>
        <v>0</v>
      </c>
      <c r="J8" s="14"/>
      <c r="K8" s="13"/>
      <c r="L8" s="13"/>
      <c r="M8" s="14"/>
      <c r="N8" s="13"/>
      <c r="O8" s="13"/>
      <c r="P8" s="13"/>
      <c r="Q8" s="13"/>
      <c r="R8" s="13"/>
      <c r="S8" s="21">
        <f t="shared" si="1"/>
        <v>0</v>
      </c>
      <c r="T8" s="14"/>
      <c r="U8" s="13"/>
      <c r="V8" s="13"/>
      <c r="W8" s="13"/>
      <c r="X8" s="13"/>
      <c r="Y8" s="13"/>
      <c r="Z8" s="13"/>
      <c r="AA8" s="13"/>
      <c r="AB8" s="13"/>
      <c r="AC8" s="21">
        <f t="shared" si="2"/>
        <v>0</v>
      </c>
      <c r="AD8" s="1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  <c r="AS8" s="21">
        <f t="shared" si="3"/>
        <v>0</v>
      </c>
      <c r="AT8" s="14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21">
        <f t="shared" si="4"/>
        <v>0</v>
      </c>
      <c r="BG8" s="27"/>
      <c r="BH8" s="16"/>
      <c r="BI8" s="13"/>
      <c r="BJ8" s="16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21">
        <f t="shared" si="5"/>
        <v>0</v>
      </c>
      <c r="BW8" s="14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21">
        <f t="shared" si="6"/>
        <v>0</v>
      </c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21">
        <f t="shared" si="7"/>
        <v>0</v>
      </c>
      <c r="DB8" s="14"/>
      <c r="DC8" s="21">
        <f t="shared" si="8"/>
        <v>0</v>
      </c>
      <c r="DD8" s="24">
        <f t="shared" si="9"/>
        <v>0</v>
      </c>
    </row>
    <row r="9" spans="1:110" s="17" customFormat="1" ht="14.1" customHeight="1" x14ac:dyDescent="0.2">
      <c r="A9" s="35">
        <v>8</v>
      </c>
      <c r="B9" s="28" t="s">
        <v>46</v>
      </c>
      <c r="C9" s="12"/>
      <c r="D9" s="13"/>
      <c r="E9" s="13"/>
      <c r="F9" s="13"/>
      <c r="G9" s="13"/>
      <c r="H9" s="14"/>
      <c r="I9" s="21">
        <f t="shared" si="0"/>
        <v>0</v>
      </c>
      <c r="J9" s="14"/>
      <c r="K9" s="13"/>
      <c r="L9" s="13"/>
      <c r="M9" s="14"/>
      <c r="N9" s="13"/>
      <c r="O9" s="13"/>
      <c r="P9" s="13"/>
      <c r="Q9" s="13"/>
      <c r="R9" s="13"/>
      <c r="S9" s="21">
        <f t="shared" si="1"/>
        <v>0</v>
      </c>
      <c r="T9" s="14"/>
      <c r="U9" s="13"/>
      <c r="V9" s="13"/>
      <c r="W9" s="13"/>
      <c r="X9" s="13"/>
      <c r="Y9" s="13"/>
      <c r="Z9" s="13"/>
      <c r="AA9" s="13"/>
      <c r="AB9" s="13"/>
      <c r="AC9" s="21">
        <f t="shared" si="2"/>
        <v>0</v>
      </c>
      <c r="AD9" s="14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/>
      <c r="AS9" s="21">
        <f t="shared" si="3"/>
        <v>0</v>
      </c>
      <c r="AT9" s="14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21">
        <f t="shared" si="4"/>
        <v>0</v>
      </c>
      <c r="BG9" s="27"/>
      <c r="BH9" s="16"/>
      <c r="BI9" s="13"/>
      <c r="BJ9" s="16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21">
        <f t="shared" si="5"/>
        <v>0</v>
      </c>
      <c r="BW9" s="14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21">
        <f t="shared" si="6"/>
        <v>0</v>
      </c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21">
        <f t="shared" si="7"/>
        <v>0</v>
      </c>
      <c r="DB9" s="14"/>
      <c r="DC9" s="21">
        <f t="shared" si="8"/>
        <v>0</v>
      </c>
      <c r="DD9" s="24">
        <f t="shared" si="9"/>
        <v>0</v>
      </c>
      <c r="DF9" s="3"/>
    </row>
    <row r="10" spans="1:110" s="3" customFormat="1" ht="14.1" customHeight="1" thickBot="1" x14ac:dyDescent="0.25">
      <c r="A10" s="35">
        <v>9</v>
      </c>
      <c r="B10" s="28" t="s">
        <v>47</v>
      </c>
      <c r="C10" s="12"/>
      <c r="D10" s="13"/>
      <c r="E10" s="13"/>
      <c r="F10" s="13"/>
      <c r="G10" s="13"/>
      <c r="H10" s="14"/>
      <c r="I10" s="21">
        <f t="shared" si="0"/>
        <v>0</v>
      </c>
      <c r="J10" s="14"/>
      <c r="K10" s="13"/>
      <c r="L10" s="13"/>
      <c r="M10" s="14"/>
      <c r="N10" s="13"/>
      <c r="O10" s="13"/>
      <c r="P10" s="13"/>
      <c r="Q10" s="13"/>
      <c r="R10" s="13"/>
      <c r="S10" s="21">
        <f t="shared" si="1"/>
        <v>0</v>
      </c>
      <c r="T10" s="14"/>
      <c r="U10" s="13"/>
      <c r="V10" s="13"/>
      <c r="W10" s="13"/>
      <c r="X10" s="13"/>
      <c r="Y10" s="13"/>
      <c r="Z10" s="13"/>
      <c r="AA10" s="13"/>
      <c r="AB10" s="13"/>
      <c r="AC10" s="21">
        <f t="shared" si="2"/>
        <v>0</v>
      </c>
      <c r="AD10" s="14"/>
      <c r="AE10" s="13"/>
      <c r="AF10" s="13"/>
      <c r="AG10" s="13"/>
      <c r="AH10" s="13"/>
      <c r="AI10" s="13">
        <v>60</v>
      </c>
      <c r="AJ10" s="13"/>
      <c r="AK10" s="13"/>
      <c r="AL10" s="13"/>
      <c r="AM10" s="13"/>
      <c r="AN10" s="13"/>
      <c r="AO10" s="13"/>
      <c r="AP10" s="13"/>
      <c r="AQ10" s="13">
        <v>52</v>
      </c>
      <c r="AR10" s="14"/>
      <c r="AS10" s="21">
        <f t="shared" si="3"/>
        <v>112</v>
      </c>
      <c r="AT10" s="14"/>
      <c r="AU10" s="13">
        <v>70</v>
      </c>
      <c r="AV10" s="13"/>
      <c r="AW10" s="13"/>
      <c r="AX10" s="13"/>
      <c r="AY10" s="13"/>
      <c r="AZ10" s="13"/>
      <c r="BA10" s="13"/>
      <c r="BB10" s="13"/>
      <c r="BC10" s="13">
        <v>90</v>
      </c>
      <c r="BD10" s="13"/>
      <c r="BE10" s="13"/>
      <c r="BF10" s="21">
        <f t="shared" si="4"/>
        <v>160</v>
      </c>
      <c r="BG10" s="27"/>
      <c r="BH10" s="13"/>
      <c r="BI10" s="16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21">
        <f t="shared" si="5"/>
        <v>0</v>
      </c>
      <c r="BW10" s="14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21">
        <f t="shared" si="6"/>
        <v>0</v>
      </c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21">
        <f t="shared" si="7"/>
        <v>0</v>
      </c>
      <c r="DB10" s="14"/>
      <c r="DC10" s="21">
        <f t="shared" si="8"/>
        <v>0</v>
      </c>
      <c r="DD10" s="24">
        <f t="shared" si="9"/>
        <v>272</v>
      </c>
    </row>
    <row r="11" spans="1:110" s="2" customFormat="1" ht="14.1" customHeight="1" thickBot="1" x14ac:dyDescent="0.3">
      <c r="B11" s="4"/>
      <c r="C11" s="18">
        <f t="shared" ref="C11:H11" si="10">COUNT(C2:C10)</f>
        <v>0</v>
      </c>
      <c r="D11" s="18">
        <f t="shared" si="10"/>
        <v>0</v>
      </c>
      <c r="E11" s="18">
        <f t="shared" si="10"/>
        <v>0</v>
      </c>
      <c r="F11" s="18">
        <f t="shared" si="10"/>
        <v>0</v>
      </c>
      <c r="G11" s="18">
        <f t="shared" si="10"/>
        <v>0</v>
      </c>
      <c r="H11" s="18">
        <f t="shared" si="10"/>
        <v>0</v>
      </c>
      <c r="I11" s="22">
        <f>COUNTIFS(I2:I10,"&gt;0")</f>
        <v>0</v>
      </c>
      <c r="J11" s="18">
        <f t="shared" ref="J11:R11" si="11">COUNT(J2:J10)</f>
        <v>0</v>
      </c>
      <c r="K11" s="18">
        <f t="shared" si="11"/>
        <v>0</v>
      </c>
      <c r="L11" s="18">
        <f t="shared" si="11"/>
        <v>0</v>
      </c>
      <c r="M11" s="18">
        <f t="shared" si="11"/>
        <v>1</v>
      </c>
      <c r="N11" s="18">
        <f t="shared" si="11"/>
        <v>0</v>
      </c>
      <c r="O11" s="18">
        <f t="shared" si="11"/>
        <v>0</v>
      </c>
      <c r="P11" s="18">
        <f t="shared" si="11"/>
        <v>0</v>
      </c>
      <c r="Q11" s="18">
        <f t="shared" si="11"/>
        <v>0</v>
      </c>
      <c r="R11" s="18">
        <f t="shared" si="11"/>
        <v>0</v>
      </c>
      <c r="S11" s="22">
        <f>COUNTIFS(S2:S10,"&gt;0")</f>
        <v>1</v>
      </c>
      <c r="T11" s="18">
        <f t="shared" ref="T11:AB11" si="12">COUNT(T2:T10)</f>
        <v>0</v>
      </c>
      <c r="U11" s="18">
        <f t="shared" si="12"/>
        <v>0</v>
      </c>
      <c r="V11" s="18">
        <f t="shared" si="12"/>
        <v>0</v>
      </c>
      <c r="W11" s="18">
        <f t="shared" si="12"/>
        <v>0</v>
      </c>
      <c r="X11" s="18">
        <f t="shared" si="12"/>
        <v>0</v>
      </c>
      <c r="Y11" s="18">
        <f t="shared" si="12"/>
        <v>0</v>
      </c>
      <c r="Z11" s="18">
        <f t="shared" si="12"/>
        <v>0</v>
      </c>
      <c r="AA11" s="18">
        <f t="shared" si="12"/>
        <v>0</v>
      </c>
      <c r="AB11" s="18">
        <f t="shared" si="12"/>
        <v>0</v>
      </c>
      <c r="AC11" s="22">
        <f>COUNTIFS(AC2:AC10,"&gt;0")</f>
        <v>0</v>
      </c>
      <c r="AD11" s="18">
        <f t="shared" ref="AD11:AR11" si="13">COUNT(AD2:AD10)</f>
        <v>0</v>
      </c>
      <c r="AE11" s="18">
        <f t="shared" si="13"/>
        <v>2</v>
      </c>
      <c r="AF11" s="18">
        <f t="shared" si="13"/>
        <v>2</v>
      </c>
      <c r="AG11" s="18">
        <f t="shared" si="13"/>
        <v>0</v>
      </c>
      <c r="AH11" s="18">
        <f t="shared" si="13"/>
        <v>0</v>
      </c>
      <c r="AI11" s="18">
        <f t="shared" si="13"/>
        <v>3</v>
      </c>
      <c r="AJ11" s="18">
        <f t="shared" si="13"/>
        <v>0</v>
      </c>
      <c r="AK11" s="18">
        <f t="shared" si="13"/>
        <v>3</v>
      </c>
      <c r="AL11" s="18">
        <f t="shared" si="13"/>
        <v>0</v>
      </c>
      <c r="AM11" s="18">
        <f t="shared" si="13"/>
        <v>0</v>
      </c>
      <c r="AN11" s="18">
        <f t="shared" si="13"/>
        <v>0</v>
      </c>
      <c r="AO11" s="18">
        <f t="shared" si="13"/>
        <v>0</v>
      </c>
      <c r="AP11" s="18">
        <f t="shared" si="13"/>
        <v>0</v>
      </c>
      <c r="AQ11" s="18">
        <f t="shared" si="13"/>
        <v>1</v>
      </c>
      <c r="AR11" s="18">
        <f t="shared" si="13"/>
        <v>0</v>
      </c>
      <c r="AS11" s="22">
        <f>COUNTIFS(AS2:AS10,"&gt;0")</f>
        <v>4</v>
      </c>
      <c r="AT11" s="18">
        <f t="shared" ref="AT11:BE11" si="14">COUNT(AT2:AT10)</f>
        <v>0</v>
      </c>
      <c r="AU11" s="18">
        <f t="shared" si="14"/>
        <v>1</v>
      </c>
      <c r="AV11" s="18">
        <f t="shared" si="14"/>
        <v>0</v>
      </c>
      <c r="AW11" s="18">
        <f t="shared" si="14"/>
        <v>0</v>
      </c>
      <c r="AX11" s="18">
        <f t="shared" si="14"/>
        <v>0</v>
      </c>
      <c r="AY11" s="18">
        <f t="shared" si="14"/>
        <v>0</v>
      </c>
      <c r="AZ11" s="18">
        <f t="shared" si="14"/>
        <v>0</v>
      </c>
      <c r="BA11" s="18">
        <f t="shared" si="14"/>
        <v>0</v>
      </c>
      <c r="BB11" s="18">
        <f t="shared" si="14"/>
        <v>0</v>
      </c>
      <c r="BC11" s="18">
        <f t="shared" si="14"/>
        <v>1</v>
      </c>
      <c r="BD11" s="18">
        <f t="shared" si="14"/>
        <v>0</v>
      </c>
      <c r="BE11" s="18">
        <f t="shared" si="14"/>
        <v>0</v>
      </c>
      <c r="BF11" s="22">
        <f>COUNTIFS(BF2:BF10,"&gt;0")</f>
        <v>1</v>
      </c>
      <c r="BG11" s="18">
        <f t="shared" ref="BG11:BU11" si="15">COUNT(BG2:BG10)</f>
        <v>0</v>
      </c>
      <c r="BH11" s="18">
        <f t="shared" si="15"/>
        <v>0</v>
      </c>
      <c r="BI11" s="18">
        <f t="shared" si="15"/>
        <v>0</v>
      </c>
      <c r="BJ11" s="18">
        <f t="shared" si="15"/>
        <v>0</v>
      </c>
      <c r="BK11" s="18">
        <f t="shared" si="15"/>
        <v>0</v>
      </c>
      <c r="BL11" s="18">
        <f t="shared" si="15"/>
        <v>0</v>
      </c>
      <c r="BM11" s="18">
        <f t="shared" si="15"/>
        <v>0</v>
      </c>
      <c r="BN11" s="18">
        <f t="shared" si="15"/>
        <v>0</v>
      </c>
      <c r="BO11" s="18">
        <f t="shared" si="15"/>
        <v>0</v>
      </c>
      <c r="BP11" s="18">
        <f t="shared" si="15"/>
        <v>0</v>
      </c>
      <c r="BQ11" s="18">
        <f t="shared" si="15"/>
        <v>0</v>
      </c>
      <c r="BR11" s="18">
        <f t="shared" si="15"/>
        <v>0</v>
      </c>
      <c r="BS11" s="18">
        <f t="shared" si="15"/>
        <v>0</v>
      </c>
      <c r="BT11" s="18">
        <f t="shared" si="15"/>
        <v>0</v>
      </c>
      <c r="BU11" s="18">
        <f t="shared" si="15"/>
        <v>0</v>
      </c>
      <c r="BV11" s="22">
        <f>COUNTIFS(BV2:BV10,"&gt;0")</f>
        <v>0</v>
      </c>
      <c r="BW11" s="18">
        <f t="shared" ref="BW11:CK11" si="16">COUNT(BW2:BW10)</f>
        <v>0</v>
      </c>
      <c r="BX11" s="18">
        <f t="shared" si="16"/>
        <v>0</v>
      </c>
      <c r="BY11" s="18">
        <f t="shared" si="16"/>
        <v>0</v>
      </c>
      <c r="BZ11" s="18">
        <f t="shared" si="16"/>
        <v>0</v>
      </c>
      <c r="CA11" s="18">
        <f t="shared" si="16"/>
        <v>1</v>
      </c>
      <c r="CB11" s="18">
        <f t="shared" si="16"/>
        <v>1</v>
      </c>
      <c r="CC11" s="18">
        <f t="shared" si="16"/>
        <v>1</v>
      </c>
      <c r="CD11" s="18">
        <f t="shared" si="16"/>
        <v>0</v>
      </c>
      <c r="CE11" s="18">
        <f t="shared" si="16"/>
        <v>0</v>
      </c>
      <c r="CF11" s="18">
        <f t="shared" si="16"/>
        <v>0</v>
      </c>
      <c r="CG11" s="18">
        <f t="shared" si="16"/>
        <v>0</v>
      </c>
      <c r="CH11" s="18">
        <f t="shared" si="16"/>
        <v>0</v>
      </c>
      <c r="CI11" s="18">
        <f t="shared" si="16"/>
        <v>0</v>
      </c>
      <c r="CJ11" s="18">
        <f t="shared" si="16"/>
        <v>0</v>
      </c>
      <c r="CK11" s="18">
        <f t="shared" si="16"/>
        <v>0</v>
      </c>
      <c r="CL11" s="22">
        <f>COUNTIFS(CL2:CL10,"&gt;0")</f>
        <v>1</v>
      </c>
      <c r="CM11" s="18">
        <f t="shared" ref="CM11:CZ11" si="17">COUNT(CM2:CM10)</f>
        <v>0</v>
      </c>
      <c r="CN11" s="18">
        <f t="shared" si="17"/>
        <v>0</v>
      </c>
      <c r="CO11" s="18">
        <f t="shared" si="17"/>
        <v>0</v>
      </c>
      <c r="CP11" s="18">
        <f t="shared" si="17"/>
        <v>0</v>
      </c>
      <c r="CQ11" s="18">
        <f t="shared" si="17"/>
        <v>0</v>
      </c>
      <c r="CR11" s="18">
        <f t="shared" si="17"/>
        <v>0</v>
      </c>
      <c r="CS11" s="18">
        <f t="shared" si="17"/>
        <v>0</v>
      </c>
      <c r="CT11" s="18">
        <f t="shared" si="17"/>
        <v>0</v>
      </c>
      <c r="CU11" s="18">
        <f t="shared" si="17"/>
        <v>0</v>
      </c>
      <c r="CV11" s="18">
        <f t="shared" si="17"/>
        <v>0</v>
      </c>
      <c r="CW11" s="18">
        <f t="shared" si="17"/>
        <v>1</v>
      </c>
      <c r="CX11" s="18">
        <f t="shared" si="17"/>
        <v>0</v>
      </c>
      <c r="CY11" s="18">
        <f t="shared" si="17"/>
        <v>0</v>
      </c>
      <c r="CZ11" s="18">
        <f t="shared" si="17"/>
        <v>0</v>
      </c>
      <c r="DA11" s="22">
        <f>COUNTIFS(DA2:DA10,"&gt;0")</f>
        <v>1</v>
      </c>
      <c r="DB11" s="18">
        <f>COUNT(DB2:DB10)</f>
        <v>0</v>
      </c>
      <c r="DC11" s="22">
        <f>COUNTIFS(DC2:DC10,"&gt;0")</f>
        <v>0</v>
      </c>
      <c r="DD11" s="25">
        <f>COUNTIFS(DD2:DD10,"&gt;0")</f>
        <v>4</v>
      </c>
    </row>
    <row r="12" spans="1:110" s="2" customFormat="1" x14ac:dyDescent="0.25"/>
    <row r="13" spans="1:110" s="2" customFormat="1" x14ac:dyDescent="0.25"/>
    <row r="14" spans="1:110" s="2" customFormat="1" x14ac:dyDescent="0.25"/>
    <row r="15" spans="1:110" s="2" customFormat="1" x14ac:dyDescent="0.25"/>
    <row r="16" spans="1:110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</sheetData>
  <pageMargins left="0.23622047244094491" right="0.23622047244094491" top="0.74803149606299213" bottom="0.74803149606299213" header="0.31496062992125984" footer="0.31496062992125984"/>
  <pageSetup paperSize="9" scale="20" orientation="portrait" r:id="rId1"/>
  <ignoredErrors>
    <ignoredError sqref="BD11 DC11 AK11:AP11 BB11 BL11:BN11 C11 D11:H11 CT11:CU11" formulaRange="1"/>
    <ignoredError sqref="CV11:DB11 BC11 I11:AJ11 BE11:BK11 AQ11:BA11 BO11:CF11 CJ11:CS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Heren - Ptn</vt:lpstr>
      <vt:lpstr>Heren - Kms</vt:lpstr>
      <vt:lpstr>Dames - Ptn</vt:lpstr>
      <vt:lpstr>Dames - Kms</vt:lpstr>
      <vt:lpstr>Jeugd -18j - Ptn</vt:lpstr>
      <vt:lpstr>Jeugd -18j  Kms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VAN CAENEGEM GEERT</cp:lastModifiedBy>
  <cp:lastPrinted>2014-09-30T08:22:23Z</cp:lastPrinted>
  <dcterms:created xsi:type="dcterms:W3CDTF">2011-12-16T11:38:00Z</dcterms:created>
  <dcterms:modified xsi:type="dcterms:W3CDTF">2016-10-12T05:57:50Z</dcterms:modified>
</cp:coreProperties>
</file>